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8_{7A003821-233D-4A29-9D97-51F22A4D2357}" xr6:coauthVersionLast="47" xr6:coauthVersionMax="47" xr10:uidLastSave="{00000000-0000-0000-0000-000000000000}"/>
  <bookViews>
    <workbookView xWindow="1125" yWindow="1155" windowWidth="21630" windowHeight="11805" activeTab="1" xr2:uid="{5A231358-8346-4EB9-9129-6C006D5912D2}"/>
  </bookViews>
  <sheets>
    <sheet name="개인정보파일 조사표" sheetId="1" r:id="rId1"/>
    <sheet name="개인정보파일 보유현황" sheetId="2" r:id="rId2"/>
  </sheets>
  <definedNames>
    <definedName name="_xlnm._FilterDatabase" localSheetId="1" hidden="1">'개인정보파일 보유현황'!$B$3:$J$20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5" i="1" l="1"/>
  <c r="F25" i="1" s="1"/>
  <c r="H24" i="1"/>
  <c r="F24" i="1"/>
  <c r="H23" i="1"/>
  <c r="F23" i="1" s="1"/>
  <c r="H22" i="1"/>
  <c r="F22" i="1"/>
  <c r="H21" i="1"/>
  <c r="F21" i="1" s="1"/>
  <c r="H20" i="1"/>
  <c r="F20" i="1"/>
  <c r="H19" i="1"/>
  <c r="F19" i="1" s="1"/>
  <c r="H18" i="1"/>
  <c r="F18" i="1"/>
  <c r="H17" i="1"/>
  <c r="F17" i="1" s="1"/>
  <c r="H16" i="1"/>
  <c r="F16" i="1"/>
  <c r="H15" i="1"/>
  <c r="F15" i="1" s="1"/>
  <c r="H14" i="1"/>
  <c r="F14" i="1"/>
  <c r="H13" i="1"/>
  <c r="F13" i="1" s="1"/>
  <c r="H12" i="1"/>
  <c r="F12" i="1"/>
  <c r="H11" i="1"/>
  <c r="F11" i="1" s="1"/>
  <c r="H10" i="1"/>
  <c r="F10" i="1"/>
  <c r="H9" i="1"/>
  <c r="F9" i="1" s="1"/>
  <c r="H8" i="1"/>
  <c r="F8" i="1"/>
  <c r="H7" i="1"/>
  <c r="F7" i="1" s="1"/>
  <c r="H6" i="1"/>
  <c r="F6" i="1"/>
  <c r="H3" i="1"/>
  <c r="G3" i="1"/>
  <c r="E3" i="1"/>
  <c r="D3" i="1"/>
  <c r="F3" i="1" l="1"/>
</calcChain>
</file>

<file path=xl/sharedStrings.xml><?xml version="1.0" encoding="utf-8"?>
<sst xmlns="http://schemas.openxmlformats.org/spreadsheetml/2006/main" count="180" uniqueCount="113">
  <si>
    <t xml:space="preserve"> </t>
    <phoneticPr fontId="3" type="noConversion"/>
  </si>
  <si>
    <t>구분</t>
    <phoneticPr fontId="3" type="noConversion"/>
  </si>
  <si>
    <t>’26. 1</t>
    <phoneticPr fontId="3" type="noConversion"/>
  </si>
  <si>
    <t>파기건수</t>
    <phoneticPr fontId="3" type="noConversion"/>
  </si>
  <si>
    <t>생성건수</t>
    <phoneticPr fontId="3" type="noConversion"/>
  </si>
  <si>
    <t>’26.2</t>
    <phoneticPr fontId="3" type="noConversion"/>
  </si>
  <si>
    <t>비 고(전월대비)</t>
    <phoneticPr fontId="3" type="noConversion"/>
  </si>
  <si>
    <t>보유현황</t>
    <phoneticPr fontId="3" type="noConversion"/>
  </si>
  <si>
    <t>연번</t>
    <phoneticPr fontId="3" type="noConversion"/>
  </si>
  <si>
    <t>파일 명칭</t>
  </si>
  <si>
    <t>전달 보유건수</t>
    <phoneticPr fontId="3" type="noConversion"/>
  </si>
  <si>
    <t>이달 보유건수</t>
  </si>
  <si>
    <t>부서</t>
    <phoneticPr fontId="3" type="noConversion"/>
  </si>
  <si>
    <t>홈페이지 고객제안자 정보</t>
  </si>
  <si>
    <t>성과예산팀</t>
    <phoneticPr fontId="3" type="noConversion"/>
  </si>
  <si>
    <t>인사기록카드</t>
    <phoneticPr fontId="3" type="noConversion"/>
  </si>
  <si>
    <t>본사 개인영상정보 열람 청구 처리</t>
    <phoneticPr fontId="3" type="noConversion"/>
  </si>
  <si>
    <t>총무팀</t>
    <phoneticPr fontId="3" type="noConversion"/>
  </si>
  <si>
    <t>소득세(기타, 사업) 원천징수내역</t>
    <phoneticPr fontId="3" type="noConversion"/>
  </si>
  <si>
    <t>자산회계팀</t>
    <phoneticPr fontId="3" type="noConversion"/>
  </si>
  <si>
    <t>부동산임차인 현황</t>
  </si>
  <si>
    <t>청렴해피콜</t>
    <phoneticPr fontId="3" type="noConversion"/>
  </si>
  <si>
    <t>사고 상황보고 명단</t>
    <phoneticPr fontId="3" type="noConversion"/>
  </si>
  <si>
    <t>영업팀</t>
    <phoneticPr fontId="3" type="noConversion"/>
  </si>
  <si>
    <t>역사 개인영상정보 청구 처리</t>
  </si>
  <si>
    <t>유실물취급대장</t>
  </si>
  <si>
    <t>부정승차자 단속관리 대장</t>
    <phoneticPr fontId="3" type="noConversion"/>
  </si>
  <si>
    <t>해피아이교통카드 신청자</t>
    <phoneticPr fontId="3" type="noConversion"/>
  </si>
  <si>
    <t>임대 계약자 현황</t>
  </si>
  <si>
    <t>부대사업팀</t>
    <phoneticPr fontId="3" type="noConversion"/>
  </si>
  <si>
    <t>정기주차 신청자</t>
    <phoneticPr fontId="3" type="noConversion"/>
  </si>
  <si>
    <t>VOC접수대장</t>
  </si>
  <si>
    <t>서비스마케터 지원서 및 명단</t>
    <phoneticPr fontId="3" type="noConversion"/>
  </si>
  <si>
    <t>문화지하철 자원봉사단체</t>
  </si>
  <si>
    <t>고객만족팀</t>
    <phoneticPr fontId="3" type="noConversion"/>
  </si>
  <si>
    <t>2호선 팬클럽 명단</t>
    <phoneticPr fontId="3" type="noConversion"/>
  </si>
  <si>
    <t>문화홍보팀</t>
    <phoneticPr fontId="3" type="noConversion"/>
  </si>
  <si>
    <t>민방위대원 명부</t>
    <phoneticPr fontId="3" type="noConversion"/>
  </si>
  <si>
    <t>임직원 건강진단 결과</t>
    <phoneticPr fontId="3" type="noConversion"/>
  </si>
  <si>
    <t>연말정산 소득 세액 공제 증명</t>
    <phoneticPr fontId="3" type="noConversion"/>
  </si>
  <si>
    <t>광주교통공사 개인정보 파일 보유 현황</t>
    <phoneticPr fontId="3" type="noConversion"/>
  </si>
  <si>
    <t xml:space="preserve">관리부서 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</si>
  <si>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</si>
  <si>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</si>
  <si>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</si>
  <si>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</si>
  <si>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</si>
  <si>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</si>
  <si>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3" type="noConversion"/>
  </si>
  <si>
    <t>성과예산팀</t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</si>
  <si>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</si>
  <si>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</si>
  <si>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</si>
  <si>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</si>
  <si>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</si>
  <si>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</si>
  <si>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</si>
  <si>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</si>
  <si>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</si>
  <si>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</si>
  <si>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</si>
  <si>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</si>
  <si>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</si>
  <si>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</si>
  <si>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</si>
  <si>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</si>
  <si>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</si>
  <si>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</si>
  <si>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</si>
  <si>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</si>
  <si>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</si>
  <si>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</si>
  <si>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</si>
  <si>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</si>
  <si>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</si>
  <si>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</si>
  <si>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</si>
  <si>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</si>
  <si>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</si>
  <si>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</si>
  <si>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</si>
  <si>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</si>
  <si>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</si>
  <si>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</si>
  <si>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</si>
  <si>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</si>
  <si>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목적달성 시</t>
  </si>
  <si>
    <t>성명, 생년월일, 주소, 전화번호</t>
    <phoneticPr fontId="3" type="noConversion"/>
  </si>
  <si>
    <t>목적달성 시</t>
    <phoneticPr fontId="3" type="noConversion"/>
  </si>
  <si>
    <t>성명, 주민등록번호, 연락처, 주소</t>
    <phoneticPr fontId="3" type="noConversion"/>
  </si>
  <si>
    <t>10년</t>
  </si>
  <si>
    <t>이름, 핸드폰번호, 차량번호</t>
    <phoneticPr fontId="3" type="noConversion"/>
  </si>
  <si>
    <t>고객만족팀</t>
  </si>
  <si>
    <t>성명, 성별, 연락처</t>
    <phoneticPr fontId="3" type="noConversion"/>
  </si>
  <si>
    <t>전 부서 업무 담당자</t>
    <phoneticPr fontId="3" type="noConversion"/>
  </si>
  <si>
    <t>서비스마케터 지원서 및 명단(신규)</t>
    <phoneticPr fontId="3" type="noConversion"/>
  </si>
  <si>
    <t>전화번호, 주소, 생년월일, 이메일</t>
    <phoneticPr fontId="3" type="noConversion"/>
  </si>
  <si>
    <t>문화홍보팀</t>
  </si>
  <si>
    <t>성명, 연락처, 주소</t>
  </si>
  <si>
    <t>1년</t>
  </si>
  <si>
    <t>성명, 연락처, 주소</t>
    <phoneticPr fontId="3" type="noConversion"/>
  </si>
  <si>
    <t>재난안전팀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</si>
  <si>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</si>
  <si>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</si>
  <si>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</si>
  <si>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</si>
  <si>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</si>
  <si>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</si>
  <si>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 xml:space="preserve">이름, 생년월일, 집주소, 직장연락처, 직장주소, 주민등록번호, 기타(근로소득 금액) </t>
    <phoneticPr fontId="3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</si>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</sst>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41" fontId="6" fillId="0" borderId="9" xfId="1" applyFont="1" applyFill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6" fillId="0" borderId="2" xfId="0" applyFont="1" applyBorder="1" applyAlignment="1">
      <alignment horizontal="left" vertical="center" wrapText="1"/>
    </xf>
    <xf numFmtId="41" fontId="6" fillId="0" borderId="15" xfId="1" applyFont="1" applyFill="1" applyBorder="1" applyAlignment="1">
      <alignment horizontal="center" vertical="center" wrapText="1"/>
    </xf>
    <xf numFmtId="0" fontId="2" fillId="0" borderId="16" xfId="0" applyFont="1" applyBorder="1">
      <alignment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center" vertical="center" wrapText="1"/>
    </xf>
    <xf numFmtId="41" fontId="13" fillId="0" borderId="10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5AD2A-6BBC-4C80-AC87-2B712B33D900}">
  <dimension ref="A2:BN25"/>
  <sheetViews>
    <sheetView showGridLines="0" zoomScale="130" zoomScaleNormal="130" workbookViewId="0">
      <selection activeCell="E25" sqref="E25"/>
    </sheetView>
  </sheetViews>
  <sheetFormatPr defaultRowHeight="15.75" customHeight="1" x14ac:dyDescent="0.3"/>
  <cols>
    <col min="1" max="1" width="9" style="1"/>
    <col min="2" max="2" width="5.375" style="1" bestFit="1" customWidth="1"/>
    <col min="3" max="3" width="39.25" style="1" customWidth="1"/>
    <col min="4" max="4" width="14.25" style="7" bestFit="1" customWidth="1"/>
    <col min="5" max="5" width="11.5" style="7" customWidth="1"/>
    <col min="6" max="6" width="13.75" style="7" customWidth="1"/>
    <col min="7" max="7" width="14.25" style="7" bestFit="1" customWidth="1"/>
    <col min="8" max="8" width="14.5" style="7" customWidth="1"/>
    <col min="9" max="9" width="9.25" style="1" hidden="1" customWidth="1"/>
    <col min="10" max="16384" width="9" style="1"/>
  </cols>
  <sheetData>
    <row r="2" spans="1:66" ht="15.75" customHeight="1" x14ac:dyDescent="0.3">
      <c r="A2" s="1" t="s">
        <v>0</v>
      </c>
      <c r="B2" s="2" t="s">
        <v>1</v>
      </c>
      <c r="C2" s="3"/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</row>
    <row r="3" spans="1:66" ht="15.75" customHeight="1" x14ac:dyDescent="0.3">
      <c r="B3" s="5" t="s">
        <v>7</v>
      </c>
      <c r="C3" s="5"/>
      <c r="D3" s="6">
        <f>SUM(D6:D25)</f>
        <v>27484</v>
      </c>
      <c r="E3" s="6">
        <f>SUM(E6:E25)</f>
        <v>209</v>
      </c>
      <c r="F3" s="6">
        <f>SUM(F6:F25)</f>
        <v>1434</v>
      </c>
      <c r="G3" s="6">
        <f>SUM(G6:G25)</f>
        <v>28709</v>
      </c>
      <c r="H3" s="6">
        <f>SUM(H6:H25)</f>
        <v>1225</v>
      </c>
      <c r="J3" s="7"/>
    </row>
    <row r="4" spans="1:66" ht="15.75" customHeight="1" x14ac:dyDescent="0.3">
      <c r="B4" s="8"/>
      <c r="C4" s="9"/>
      <c r="D4" s="9"/>
      <c r="E4" s="9"/>
      <c r="F4" s="9"/>
      <c r="G4" s="9"/>
      <c r="H4" s="9"/>
      <c r="J4" s="7"/>
    </row>
    <row r="5" spans="1:66" ht="15.75" customHeight="1" x14ac:dyDescent="0.3">
      <c r="B5" s="10" t="s">
        <v>8</v>
      </c>
      <c r="C5" s="10" t="s">
        <v>9</v>
      </c>
      <c r="D5" s="11" t="s">
        <v>10</v>
      </c>
      <c r="E5" s="12" t="s">
        <v>3</v>
      </c>
      <c r="F5" s="12" t="s">
        <v>4</v>
      </c>
      <c r="G5" s="11" t="s">
        <v>11</v>
      </c>
      <c r="H5" s="12" t="s">
        <v>6</v>
      </c>
      <c r="I5" s="13" t="s">
        <v>12</v>
      </c>
    </row>
    <row r="6" spans="1:66" s="14" customFormat="1" ht="15.75" customHeight="1" x14ac:dyDescent="0.3">
      <c r="B6" s="15">
        <v>1</v>
      </c>
      <c r="C6" s="16" t="s">
        <v>13</v>
      </c>
      <c r="D6" s="17">
        <v>22</v>
      </c>
      <c r="E6" s="17">
        <v>0</v>
      </c>
      <c r="F6" s="18">
        <f>E6+H6</f>
        <v>0</v>
      </c>
      <c r="G6" s="17">
        <v>22</v>
      </c>
      <c r="H6" s="19">
        <f>G6-D6</f>
        <v>0</v>
      </c>
      <c r="I6" s="20" t="s">
        <v>14</v>
      </c>
    </row>
    <row r="7" spans="1:66" ht="15.75" customHeight="1" x14ac:dyDescent="0.3">
      <c r="B7" s="15">
        <v>2</v>
      </c>
      <c r="C7" s="21" t="s">
        <v>15</v>
      </c>
      <c r="D7" s="17">
        <v>1453</v>
      </c>
      <c r="E7" s="17">
        <v>0</v>
      </c>
      <c r="F7" s="18">
        <f t="shared" ref="F7:F25" si="0">E7+H7</f>
        <v>0</v>
      </c>
      <c r="G7" s="17">
        <v>1453</v>
      </c>
      <c r="H7" s="19">
        <f t="shared" ref="H7:H25" si="1">G7-D7</f>
        <v>0</v>
      </c>
      <c r="I7" s="22"/>
    </row>
    <row r="8" spans="1:66" ht="15.75" customHeight="1" x14ac:dyDescent="0.3">
      <c r="B8" s="15">
        <v>3</v>
      </c>
      <c r="C8" s="21" t="s">
        <v>16</v>
      </c>
      <c r="D8" s="17">
        <v>14</v>
      </c>
      <c r="E8" s="17">
        <v>0</v>
      </c>
      <c r="F8" s="18">
        <f t="shared" si="0"/>
        <v>0</v>
      </c>
      <c r="G8" s="17">
        <v>14</v>
      </c>
      <c r="H8" s="19">
        <f t="shared" si="1"/>
        <v>0</v>
      </c>
      <c r="I8" s="22" t="s">
        <v>17</v>
      </c>
    </row>
    <row r="9" spans="1:66" ht="15.75" customHeight="1" x14ac:dyDescent="0.3">
      <c r="B9" s="15">
        <v>4</v>
      </c>
      <c r="C9" s="21" t="s">
        <v>18</v>
      </c>
      <c r="D9" s="17">
        <v>5750</v>
      </c>
      <c r="E9" s="17">
        <v>95</v>
      </c>
      <c r="F9" s="18">
        <f t="shared" si="0"/>
        <v>155</v>
      </c>
      <c r="G9" s="17">
        <v>5810</v>
      </c>
      <c r="H9" s="19">
        <f t="shared" si="1"/>
        <v>60</v>
      </c>
      <c r="I9" s="22" t="s">
        <v>19</v>
      </c>
    </row>
    <row r="10" spans="1:66" ht="15.75" customHeight="1" x14ac:dyDescent="0.3">
      <c r="B10" s="15">
        <v>5</v>
      </c>
      <c r="C10" s="21" t="s">
        <v>20</v>
      </c>
      <c r="D10" s="17">
        <v>1731</v>
      </c>
      <c r="E10" s="17">
        <v>0</v>
      </c>
      <c r="F10" s="18">
        <f t="shared" si="0"/>
        <v>0</v>
      </c>
      <c r="G10" s="17">
        <v>1731</v>
      </c>
      <c r="H10" s="19">
        <f t="shared" si="1"/>
        <v>0</v>
      </c>
      <c r="I10" s="22" t="s">
        <v>19</v>
      </c>
    </row>
    <row r="11" spans="1:66" ht="15.75" customHeight="1" x14ac:dyDescent="0.3">
      <c r="B11" s="15">
        <v>6</v>
      </c>
      <c r="C11" s="21" t="s">
        <v>21</v>
      </c>
      <c r="D11" s="17">
        <v>214</v>
      </c>
      <c r="E11" s="17">
        <v>0</v>
      </c>
      <c r="F11" s="18">
        <f t="shared" si="0"/>
        <v>0</v>
      </c>
      <c r="G11" s="17">
        <v>214</v>
      </c>
      <c r="H11" s="19">
        <f t="shared" si="1"/>
        <v>0</v>
      </c>
      <c r="I11" s="22"/>
    </row>
    <row r="12" spans="1:66" ht="15.75" customHeight="1" x14ac:dyDescent="0.3">
      <c r="B12" s="15">
        <v>7</v>
      </c>
      <c r="C12" s="21" t="s">
        <v>22</v>
      </c>
      <c r="D12" s="17">
        <v>57</v>
      </c>
      <c r="E12" s="17">
        <v>2</v>
      </c>
      <c r="F12" s="18">
        <f t="shared" si="0"/>
        <v>2</v>
      </c>
      <c r="G12" s="17">
        <v>57</v>
      </c>
      <c r="H12" s="19">
        <f t="shared" si="1"/>
        <v>0</v>
      </c>
      <c r="I12" s="22" t="s">
        <v>23</v>
      </c>
    </row>
    <row r="13" spans="1:66" ht="15.75" customHeight="1" x14ac:dyDescent="0.3">
      <c r="B13" s="15">
        <v>8</v>
      </c>
      <c r="C13" s="21" t="s">
        <v>24</v>
      </c>
      <c r="D13" s="17">
        <v>508</v>
      </c>
      <c r="E13" s="17">
        <v>16</v>
      </c>
      <c r="F13" s="18">
        <f t="shared" si="0"/>
        <v>17</v>
      </c>
      <c r="G13" s="17">
        <v>509</v>
      </c>
      <c r="H13" s="19">
        <f t="shared" si="1"/>
        <v>1</v>
      </c>
      <c r="I13" s="22" t="s">
        <v>23</v>
      </c>
    </row>
    <row r="14" spans="1:66" ht="15.75" customHeight="1" x14ac:dyDescent="0.3">
      <c r="B14" s="15">
        <v>9</v>
      </c>
      <c r="C14" s="21" t="s">
        <v>25</v>
      </c>
      <c r="D14" s="17">
        <v>160</v>
      </c>
      <c r="E14" s="17">
        <v>24</v>
      </c>
      <c r="F14" s="18">
        <f t="shared" si="0"/>
        <v>33</v>
      </c>
      <c r="G14" s="17">
        <v>169</v>
      </c>
      <c r="H14" s="19">
        <f t="shared" si="1"/>
        <v>9</v>
      </c>
      <c r="I14" s="23" t="s">
        <v>23</v>
      </c>
    </row>
    <row r="15" spans="1:66" ht="15.75" customHeight="1" x14ac:dyDescent="0.3">
      <c r="A15" s="24"/>
      <c r="B15" s="15">
        <v>10</v>
      </c>
      <c r="C15" s="25" t="s">
        <v>26</v>
      </c>
      <c r="D15" s="26">
        <v>4</v>
      </c>
      <c r="E15" s="17">
        <v>3</v>
      </c>
      <c r="F15" s="18">
        <f t="shared" si="0"/>
        <v>9</v>
      </c>
      <c r="G15" s="26">
        <v>10</v>
      </c>
      <c r="H15" s="19">
        <f t="shared" si="1"/>
        <v>6</v>
      </c>
      <c r="I15" s="23" t="s">
        <v>23</v>
      </c>
    </row>
    <row r="16" spans="1:66" s="27" customFormat="1" ht="15.75" customHeight="1" x14ac:dyDescent="0.3">
      <c r="A16" s="24"/>
      <c r="B16" s="15">
        <v>11</v>
      </c>
      <c r="C16" s="21" t="s">
        <v>27</v>
      </c>
      <c r="D16" s="17">
        <v>10564</v>
      </c>
      <c r="E16" s="17">
        <v>56</v>
      </c>
      <c r="F16" s="18">
        <f t="shared" si="0"/>
        <v>163</v>
      </c>
      <c r="G16" s="17">
        <v>10671</v>
      </c>
      <c r="H16" s="19">
        <f t="shared" si="1"/>
        <v>107</v>
      </c>
      <c r="I16" s="23" t="s">
        <v>23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2:9" ht="15.75" customHeight="1" x14ac:dyDescent="0.3">
      <c r="B17" s="15">
        <v>12</v>
      </c>
      <c r="C17" s="21" t="s">
        <v>28</v>
      </c>
      <c r="D17" s="17">
        <v>58</v>
      </c>
      <c r="E17" s="17">
        <v>0</v>
      </c>
      <c r="F17" s="18">
        <f t="shared" si="0"/>
        <v>0</v>
      </c>
      <c r="G17" s="17">
        <v>58</v>
      </c>
      <c r="H17" s="19">
        <f t="shared" si="1"/>
        <v>0</v>
      </c>
      <c r="I17" s="22" t="s">
        <v>29</v>
      </c>
    </row>
    <row r="18" spans="2:9" ht="15.75" customHeight="1" x14ac:dyDescent="0.3">
      <c r="B18" s="15">
        <v>13</v>
      </c>
      <c r="C18" s="21" t="s">
        <v>30</v>
      </c>
      <c r="D18" s="17">
        <v>291</v>
      </c>
      <c r="E18" s="17">
        <v>0</v>
      </c>
      <c r="F18" s="18">
        <f t="shared" si="0"/>
        <v>0</v>
      </c>
      <c r="G18" s="17">
        <v>291</v>
      </c>
      <c r="H18" s="19">
        <f t="shared" si="1"/>
        <v>0</v>
      </c>
      <c r="I18" s="22" t="s">
        <v>29</v>
      </c>
    </row>
    <row r="19" spans="2:9" ht="15.75" customHeight="1" x14ac:dyDescent="0.3">
      <c r="B19" s="15">
        <v>14</v>
      </c>
      <c r="C19" s="28" t="s">
        <v>31</v>
      </c>
      <c r="D19" s="29">
        <v>575</v>
      </c>
      <c r="E19" s="17">
        <v>13</v>
      </c>
      <c r="F19" s="18">
        <f t="shared" si="0"/>
        <v>20</v>
      </c>
      <c r="G19" s="29">
        <v>582</v>
      </c>
      <c r="H19" s="19">
        <f t="shared" si="1"/>
        <v>7</v>
      </c>
      <c r="I19" s="22" t="s">
        <v>29</v>
      </c>
    </row>
    <row r="20" spans="2:9" ht="15.75" customHeight="1" x14ac:dyDescent="0.3">
      <c r="B20" s="15">
        <v>16</v>
      </c>
      <c r="C20" s="21" t="s">
        <v>32</v>
      </c>
      <c r="D20" s="17">
        <v>0</v>
      </c>
      <c r="E20" s="17">
        <v>0</v>
      </c>
      <c r="F20" s="18">
        <f>E20+H20</f>
        <v>20</v>
      </c>
      <c r="G20" s="17">
        <v>20</v>
      </c>
      <c r="H20" s="19">
        <f>G20-D20</f>
        <v>20</v>
      </c>
      <c r="I20" s="22"/>
    </row>
    <row r="21" spans="2:9" ht="15.75" customHeight="1" x14ac:dyDescent="0.3">
      <c r="B21" s="15">
        <v>15</v>
      </c>
      <c r="C21" s="21" t="s">
        <v>33</v>
      </c>
      <c r="D21" s="17">
        <v>55</v>
      </c>
      <c r="E21" s="17">
        <v>0</v>
      </c>
      <c r="F21" s="18">
        <f t="shared" si="0"/>
        <v>0</v>
      </c>
      <c r="G21" s="17">
        <v>55</v>
      </c>
      <c r="H21" s="19">
        <f t="shared" si="1"/>
        <v>0</v>
      </c>
      <c r="I21" s="22" t="s">
        <v>34</v>
      </c>
    </row>
    <row r="22" spans="2:9" ht="15.75" customHeight="1" x14ac:dyDescent="0.3">
      <c r="B22" s="15">
        <v>17</v>
      </c>
      <c r="C22" s="21" t="s">
        <v>35</v>
      </c>
      <c r="D22" s="17">
        <v>250</v>
      </c>
      <c r="E22" s="17">
        <v>0</v>
      </c>
      <c r="F22" s="18">
        <f t="shared" si="0"/>
        <v>0</v>
      </c>
      <c r="G22" s="17">
        <v>250</v>
      </c>
      <c r="H22" s="19">
        <f t="shared" si="1"/>
        <v>0</v>
      </c>
      <c r="I22" s="22" t="s">
        <v>36</v>
      </c>
    </row>
    <row r="23" spans="2:9" ht="15.75" customHeight="1" x14ac:dyDescent="0.3">
      <c r="B23" s="15">
        <v>18</v>
      </c>
      <c r="C23" s="21" t="s">
        <v>37</v>
      </c>
      <c r="D23" s="17">
        <v>97</v>
      </c>
      <c r="E23" s="17">
        <v>0</v>
      </c>
      <c r="F23" s="18">
        <f t="shared" si="0"/>
        <v>0</v>
      </c>
      <c r="G23" s="17">
        <v>97</v>
      </c>
      <c r="H23" s="19">
        <f t="shared" si="1"/>
        <v>0</v>
      </c>
    </row>
    <row r="24" spans="2:9" ht="15.75" customHeight="1" x14ac:dyDescent="0.3">
      <c r="B24" s="15">
        <v>19</v>
      </c>
      <c r="C24" s="21" t="s">
        <v>38</v>
      </c>
      <c r="D24" s="17">
        <v>922</v>
      </c>
      <c r="E24" s="17">
        <v>0</v>
      </c>
      <c r="F24" s="18">
        <f t="shared" si="0"/>
        <v>0</v>
      </c>
      <c r="G24" s="17">
        <v>922</v>
      </c>
      <c r="H24" s="19">
        <f t="shared" si="1"/>
        <v>0</v>
      </c>
    </row>
    <row r="25" spans="2:9" ht="15.75" customHeight="1" x14ac:dyDescent="0.3">
      <c r="B25" s="15">
        <v>20</v>
      </c>
      <c r="C25" s="21" t="s">
        <v>39</v>
      </c>
      <c r="D25" s="17">
        <v>4759</v>
      </c>
      <c r="E25" s="17">
        <v>0</v>
      </c>
      <c r="F25" s="18">
        <f t="shared" si="0"/>
        <v>1015</v>
      </c>
      <c r="G25" s="17">
        <v>5774</v>
      </c>
      <c r="H25" s="19">
        <f t="shared" si="1"/>
        <v>1015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7A70D-4D29-4F59-B57A-C0980F451632}">
  <dimension ref="B1:J24"/>
  <sheetViews>
    <sheetView showGridLines="0" tabSelected="1" zoomScaleNormal="100" workbookViewId="0">
      <selection activeCell="B1" sqref="B1:G1"/>
    </sheetView>
  </sheetViews>
  <sheetFormatPr defaultRowHeight="16.5" x14ac:dyDescent="0.3"/>
  <cols>
    <col min="1" max="1" width="1.625" customWidth="1"/>
    <col min="2" max="2" width="4.5" style="32" bestFit="1" customWidth="1"/>
    <col min="3" max="3" width="39.25" bestFit="1" customWidth="1"/>
    <col min="4" max="4" width="10.625" customWidth="1"/>
    <col min="5" max="5" width="52" customWidth="1"/>
    <col min="6" max="6" width="28.125" customWidth="1"/>
    <col min="7" max="7" width="8.875" bestFit="1" customWidth="1"/>
    <col min="9" max="9" width="27.75" bestFit="1" customWidth="1"/>
    <col min="10" max="10" width="5.125" bestFit="1" customWidth="1"/>
  </cols>
  <sheetData>
    <row r="1" spans="2:10" ht="26.25" x14ac:dyDescent="0.3">
      <c r="B1" s="30" t="s">
        <v>40</v>
      </c>
      <c r="C1" s="30"/>
      <c r="D1" s="30"/>
      <c r="E1" s="30"/>
      <c r="F1" s="30"/>
      <c r="G1" s="30"/>
      <c r="H1" s="31"/>
      <c r="I1" s="31"/>
      <c r="J1" s="31"/>
    </row>
    <row r="2" spans="2:10" ht="2.25" customHeight="1" x14ac:dyDescent="0.3"/>
    <row r="3" spans="2:10" x14ac:dyDescent="0.3">
      <c r="B3" s="33" t="s">
        <v>8</v>
      </c>
      <c r="C3" s="34" t="s">
        <v>9</v>
      </c>
      <c r="D3" s="35" t="s">
        <v>41</v>
      </c>
      <c r="E3" s="36" t="s">
        <v>42</v>
      </c>
      <c r="F3" s="36" t="s">
        <v>43</v>
      </c>
      <c r="G3" s="35" t="s">
        <v>44</v>
      </c>
      <c r="H3" s="35" t="s">
        <v>45</v>
      </c>
      <c r="I3" s="36" t="s">
        <v>46</v>
      </c>
      <c r="J3" s="36" t="s">
        <v>47</v>
      </c>
    </row>
    <row r="4" spans="2:10" x14ac:dyDescent="0.3">
      <c r="B4" s="37">
        <v>1</v>
      </c>
      <c r="C4" s="38" t="s">
        <v>48</v>
      </c>
      <c r="D4" s="39" t="s">
        <v>49</v>
      </c>
      <c r="E4" s="40" t="s">
        <v>50</v>
      </c>
      <c r="F4" s="41" t="s">
        <v>51</v>
      </c>
      <c r="G4" s="39" t="s">
        <v>52</v>
      </c>
      <c r="H4" s="42">
        <v>22</v>
      </c>
      <c r="I4" s="43" t="s">
        <v>53</v>
      </c>
      <c r="J4" s="43"/>
    </row>
    <row r="5" spans="2:10" x14ac:dyDescent="0.3">
      <c r="B5" s="37">
        <v>2</v>
      </c>
      <c r="C5" s="38" t="s">
        <v>109</v>
      </c>
      <c r="D5" s="44" t="s">
        <v>17</v>
      </c>
      <c r="E5" s="45" t="s">
        <v>54</v>
      </c>
      <c r="F5" s="43" t="s">
        <v>55</v>
      </c>
      <c r="G5" s="44" t="s">
        <v>56</v>
      </c>
      <c r="H5" s="42">
        <v>1453</v>
      </c>
      <c r="I5" s="41" t="s">
        <v>57</v>
      </c>
      <c r="J5" s="46"/>
    </row>
    <row r="6" spans="2:10" x14ac:dyDescent="0.3">
      <c r="B6" s="37">
        <v>3</v>
      </c>
      <c r="C6" s="38" t="s">
        <v>58</v>
      </c>
      <c r="D6" s="39" t="s">
        <v>59</v>
      </c>
      <c r="E6" s="45" t="s">
        <v>60</v>
      </c>
      <c r="F6" s="43" t="s">
        <v>61</v>
      </c>
      <c r="G6" s="44" t="s">
        <v>62</v>
      </c>
      <c r="H6" s="42">
        <v>14</v>
      </c>
      <c r="I6" s="43" t="s">
        <v>57</v>
      </c>
      <c r="J6" s="43"/>
    </row>
    <row r="7" spans="2:10" ht="22.5" x14ac:dyDescent="0.3">
      <c r="B7" s="37">
        <v>4</v>
      </c>
      <c r="C7" s="38" t="s">
        <v>63</v>
      </c>
      <c r="D7" s="39" t="s">
        <v>64</v>
      </c>
      <c r="E7" s="45" t="s">
        <v>65</v>
      </c>
      <c r="F7" s="43" t="s">
        <v>66</v>
      </c>
      <c r="G7" s="43" t="s">
        <v>67</v>
      </c>
      <c r="H7" s="42">
        <v>5810</v>
      </c>
      <c r="I7" s="43" t="s">
        <v>68</v>
      </c>
      <c r="J7" s="43"/>
    </row>
    <row r="8" spans="2:10" x14ac:dyDescent="0.3">
      <c r="B8" s="37">
        <v>5</v>
      </c>
      <c r="C8" s="38" t="s">
        <v>20</v>
      </c>
      <c r="D8" s="39" t="s">
        <v>64</v>
      </c>
      <c r="E8" s="45" t="s">
        <v>69</v>
      </c>
      <c r="F8" s="43" t="s">
        <v>66</v>
      </c>
      <c r="G8" s="43" t="s">
        <v>67</v>
      </c>
      <c r="H8" s="42">
        <v>1731</v>
      </c>
      <c r="I8" s="43" t="s">
        <v>70</v>
      </c>
      <c r="J8" s="43"/>
    </row>
    <row r="9" spans="2:10" x14ac:dyDescent="0.3">
      <c r="B9" s="37">
        <v>6</v>
      </c>
      <c r="C9" s="38" t="s">
        <v>21</v>
      </c>
      <c r="D9" s="39" t="s">
        <v>19</v>
      </c>
      <c r="E9" s="45" t="s">
        <v>71</v>
      </c>
      <c r="F9" s="43" t="s">
        <v>72</v>
      </c>
      <c r="G9" s="43" t="s">
        <v>73</v>
      </c>
      <c r="H9" s="42">
        <v>214</v>
      </c>
      <c r="I9" s="43" t="s">
        <v>70</v>
      </c>
      <c r="J9" s="43"/>
    </row>
    <row r="10" spans="2:10" x14ac:dyDescent="0.3">
      <c r="B10" s="37">
        <v>7</v>
      </c>
      <c r="C10" s="38" t="s">
        <v>74</v>
      </c>
      <c r="D10" s="39" t="s">
        <v>75</v>
      </c>
      <c r="E10" s="45" t="s">
        <v>76</v>
      </c>
      <c r="F10" s="43" t="s">
        <v>77</v>
      </c>
      <c r="G10" s="44" t="s">
        <v>52</v>
      </c>
      <c r="H10" s="42">
        <v>57</v>
      </c>
      <c r="I10" s="43" t="s">
        <v>57</v>
      </c>
      <c r="J10" s="43"/>
    </row>
    <row r="11" spans="2:10" x14ac:dyDescent="0.3">
      <c r="B11" s="37">
        <v>8</v>
      </c>
      <c r="C11" s="38" t="s">
        <v>78</v>
      </c>
      <c r="D11" s="39" t="s">
        <v>75</v>
      </c>
      <c r="E11" s="45" t="s">
        <v>79</v>
      </c>
      <c r="F11" s="43" t="s">
        <v>80</v>
      </c>
      <c r="G11" s="44" t="s">
        <v>62</v>
      </c>
      <c r="H11" s="42">
        <v>509</v>
      </c>
      <c r="I11" s="43" t="s">
        <v>57</v>
      </c>
      <c r="J11" s="43"/>
    </row>
    <row r="12" spans="2:10" x14ac:dyDescent="0.3">
      <c r="B12" s="37">
        <v>9</v>
      </c>
      <c r="C12" s="38" t="s">
        <v>25</v>
      </c>
      <c r="D12" s="39" t="s">
        <v>75</v>
      </c>
      <c r="E12" s="45" t="s">
        <v>81</v>
      </c>
      <c r="F12" s="43" t="s">
        <v>77</v>
      </c>
      <c r="G12" s="44" t="s">
        <v>82</v>
      </c>
      <c r="H12" s="42">
        <v>169</v>
      </c>
      <c r="I12" s="43" t="s">
        <v>83</v>
      </c>
      <c r="J12" s="43"/>
    </row>
    <row r="13" spans="2:10" x14ac:dyDescent="0.3">
      <c r="B13" s="37">
        <v>10</v>
      </c>
      <c r="C13" s="38" t="s">
        <v>84</v>
      </c>
      <c r="D13" s="39" t="s">
        <v>85</v>
      </c>
      <c r="E13" s="45" t="s">
        <v>81</v>
      </c>
      <c r="F13" s="43" t="s">
        <v>55</v>
      </c>
      <c r="G13" s="44" t="s">
        <v>86</v>
      </c>
      <c r="H13" s="42">
        <v>10</v>
      </c>
      <c r="I13" s="43" t="s">
        <v>57</v>
      </c>
      <c r="J13" s="43"/>
    </row>
    <row r="14" spans="2:10" x14ac:dyDescent="0.3">
      <c r="B14" s="37">
        <v>11</v>
      </c>
      <c r="C14" s="47" t="s">
        <v>27</v>
      </c>
      <c r="D14" s="39" t="s">
        <v>85</v>
      </c>
      <c r="E14" s="48" t="s">
        <v>87</v>
      </c>
      <c r="F14" s="49" t="s">
        <v>61</v>
      </c>
      <c r="G14" s="49" t="s">
        <v>88</v>
      </c>
      <c r="H14" s="42">
        <v>10671</v>
      </c>
      <c r="I14" s="49" t="s">
        <v>57</v>
      </c>
      <c r="J14" s="49"/>
    </row>
    <row r="15" spans="2:10" x14ac:dyDescent="0.3">
      <c r="B15" s="37">
        <v>12</v>
      </c>
      <c r="C15" s="50" t="s">
        <v>28</v>
      </c>
      <c r="D15" s="51" t="s">
        <v>85</v>
      </c>
      <c r="E15" s="48" t="s">
        <v>89</v>
      </c>
      <c r="F15" s="49" t="s">
        <v>61</v>
      </c>
      <c r="G15" s="49" t="s">
        <v>90</v>
      </c>
      <c r="H15" s="42">
        <v>58</v>
      </c>
      <c r="I15" s="49" t="s">
        <v>57</v>
      </c>
      <c r="J15" s="49"/>
    </row>
    <row r="16" spans="2:10" x14ac:dyDescent="0.3">
      <c r="B16" s="37">
        <v>13</v>
      </c>
      <c r="C16" s="52" t="s">
        <v>30</v>
      </c>
      <c r="D16" s="51" t="s">
        <v>85</v>
      </c>
      <c r="E16" s="48" t="s">
        <v>91</v>
      </c>
      <c r="F16" s="49" t="s">
        <v>61</v>
      </c>
      <c r="G16" s="44" t="s">
        <v>88</v>
      </c>
      <c r="H16" s="42">
        <v>291</v>
      </c>
      <c r="I16" s="49" t="s">
        <v>57</v>
      </c>
      <c r="J16" s="49"/>
    </row>
    <row r="17" spans="2:10" x14ac:dyDescent="0.3">
      <c r="B17" s="37">
        <v>14</v>
      </c>
      <c r="C17" s="38" t="s">
        <v>31</v>
      </c>
      <c r="D17" s="39" t="s">
        <v>92</v>
      </c>
      <c r="E17" s="45" t="s">
        <v>93</v>
      </c>
      <c r="F17" s="43" t="s">
        <v>55</v>
      </c>
      <c r="G17" s="44" t="s">
        <v>52</v>
      </c>
      <c r="H17" s="42">
        <v>582</v>
      </c>
      <c r="I17" s="43" t="s">
        <v>94</v>
      </c>
      <c r="J17" s="43"/>
    </row>
    <row r="18" spans="2:10" x14ac:dyDescent="0.3">
      <c r="B18" s="37">
        <v>15</v>
      </c>
      <c r="C18" s="38" t="s">
        <v>95</v>
      </c>
      <c r="D18" s="39" t="s">
        <v>92</v>
      </c>
      <c r="E18" s="45" t="s">
        <v>96</v>
      </c>
      <c r="F18" s="43" t="s">
        <v>61</v>
      </c>
      <c r="G18" s="44" t="s">
        <v>73</v>
      </c>
      <c r="H18" s="42">
        <v>20</v>
      </c>
      <c r="I18" s="43" t="s">
        <v>70</v>
      </c>
      <c r="J18" s="43"/>
    </row>
    <row r="19" spans="2:10" x14ac:dyDescent="0.3">
      <c r="B19" s="37">
        <v>16</v>
      </c>
      <c r="C19" s="38" t="s">
        <v>33</v>
      </c>
      <c r="D19" s="44" t="s">
        <v>97</v>
      </c>
      <c r="E19" s="45" t="s">
        <v>98</v>
      </c>
      <c r="F19" s="43" t="s">
        <v>61</v>
      </c>
      <c r="G19" s="44" t="s">
        <v>99</v>
      </c>
      <c r="H19" s="42">
        <v>55</v>
      </c>
      <c r="I19" s="43" t="s">
        <v>70</v>
      </c>
      <c r="J19" s="46"/>
    </row>
    <row r="20" spans="2:10" x14ac:dyDescent="0.3">
      <c r="B20" s="37">
        <v>17</v>
      </c>
      <c r="C20" s="38" t="s">
        <v>35</v>
      </c>
      <c r="D20" s="44" t="s">
        <v>36</v>
      </c>
      <c r="E20" s="45" t="s">
        <v>100</v>
      </c>
      <c r="F20" s="43" t="s">
        <v>51</v>
      </c>
      <c r="G20" s="44" t="s">
        <v>88</v>
      </c>
      <c r="H20" s="42">
        <v>250</v>
      </c>
      <c r="I20" s="43" t="s">
        <v>70</v>
      </c>
      <c r="J20" s="46"/>
    </row>
    <row r="21" spans="2:10" x14ac:dyDescent="0.3">
      <c r="B21" s="37">
        <v>18</v>
      </c>
      <c r="C21" s="38" t="s">
        <v>110</v>
      </c>
      <c r="D21" s="39" t="s">
        <v>101</v>
      </c>
      <c r="E21" s="40" t="s">
        <v>102</v>
      </c>
      <c r="F21" s="43" t="s">
        <v>55</v>
      </c>
      <c r="G21" s="39" t="s">
        <v>103</v>
      </c>
      <c r="H21" s="42">
        <v>97</v>
      </c>
      <c r="I21" s="41" t="s">
        <v>57</v>
      </c>
      <c r="J21" s="46"/>
    </row>
    <row r="22" spans="2:10" x14ac:dyDescent="0.3">
      <c r="B22" s="37">
        <v>19</v>
      </c>
      <c r="C22" s="38" t="s">
        <v>111</v>
      </c>
      <c r="D22" s="41" t="s">
        <v>104</v>
      </c>
      <c r="E22" s="45" t="s">
        <v>105</v>
      </c>
      <c r="F22" s="43" t="s">
        <v>106</v>
      </c>
      <c r="G22" s="43" t="s">
        <v>67</v>
      </c>
      <c r="H22" s="42">
        <v>922</v>
      </c>
      <c r="I22" s="43" t="s">
        <v>70</v>
      </c>
      <c r="J22" s="43"/>
    </row>
    <row r="23" spans="2:10" x14ac:dyDescent="0.3">
      <c r="B23" s="37">
        <v>20</v>
      </c>
      <c r="C23" s="53" t="s">
        <v>112</v>
      </c>
      <c r="D23" s="54" t="s">
        <v>107</v>
      </c>
      <c r="E23" s="53" t="s">
        <v>108</v>
      </c>
      <c r="F23" s="55" t="s">
        <v>55</v>
      </c>
      <c r="G23" s="55" t="s">
        <v>67</v>
      </c>
      <c r="H23" s="42">
        <v>5774</v>
      </c>
      <c r="I23" s="55" t="s">
        <v>70</v>
      </c>
      <c r="J23" s="56"/>
    </row>
    <row r="24" spans="2:10" x14ac:dyDescent="0.3">
      <c r="H24" s="57">
        <v>28709</v>
      </c>
    </row>
  </sheetData>
  <mergeCells count="1">
    <mergeCell ref="B1:G1"/>
  </mergeCells>
  <phoneticPr fontId="3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2026-03-13T06:17:57Z</dcterms:created>
  <dcterms:modified xsi:type="dcterms:W3CDTF">2026-03-13T06:18:43Z</dcterms:modified>
</cp:coreProperties>
</file>