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2007C94B-0145-4B49-AB65-6BB4887F74B1}" xr6:coauthVersionLast="47" xr6:coauthVersionMax="47" xr10:uidLastSave="{00000000-0000-0000-0000-000000000000}"/>
  <bookViews>
    <workbookView xWindow="-28920" yWindow="-90" windowWidth="29040" windowHeight="16440" activeTab="1" xr2:uid="{DFD738D0-F280-4615-8D97-B5159CE80851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보유현황'!$A$3:$I$20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6" i="1" l="1"/>
  <c r="F26" i="1" s="1"/>
  <c r="H25" i="1"/>
  <c r="F25" i="1" s="1"/>
  <c r="H24" i="1"/>
  <c r="F24" i="1" s="1"/>
  <c r="H23" i="1"/>
  <c r="F23" i="1" s="1"/>
  <c r="H22" i="1"/>
  <c r="F22" i="1" s="1"/>
  <c r="H21" i="1"/>
  <c r="F21" i="1" s="1"/>
  <c r="H20" i="1"/>
  <c r="F20" i="1" s="1"/>
  <c r="H19" i="1"/>
  <c r="F19" i="1" s="1"/>
  <c r="H18" i="1"/>
  <c r="F18" i="1" s="1"/>
  <c r="H17" i="1"/>
  <c r="F17" i="1" s="1"/>
  <c r="H16" i="1"/>
  <c r="F16" i="1" s="1"/>
  <c r="H15" i="1"/>
  <c r="F15" i="1" s="1"/>
  <c r="H14" i="1"/>
  <c r="F14" i="1" s="1"/>
  <c r="H13" i="1"/>
  <c r="F13" i="1" s="1"/>
  <c r="H12" i="1"/>
  <c r="F12" i="1" s="1"/>
  <c r="H11" i="1"/>
  <c r="F11" i="1" s="1"/>
  <c r="H10" i="1"/>
  <c r="F10" i="1" s="1"/>
  <c r="H9" i="1"/>
  <c r="F9" i="1" s="1"/>
  <c r="H8" i="1"/>
  <c r="F8" i="1" s="1"/>
  <c r="H7" i="1"/>
  <c r="F7" i="1" s="1"/>
  <c r="H6" i="1"/>
  <c r="F6" i="1" s="1"/>
  <c r="F3" i="1" s="1"/>
  <c r="H3" i="1"/>
  <c r="G3" i="1"/>
  <c r="E3" i="1"/>
  <c r="D3" i="1"/>
</calcChain>
</file>

<file path=xl/sharedStrings.xml><?xml version="1.0" encoding="utf-8"?>
<sst xmlns="http://schemas.openxmlformats.org/spreadsheetml/2006/main" count="187" uniqueCount="114">
  <si>
    <t xml:space="preserve"> </t>
    <phoneticPr fontId="3" type="noConversion"/>
  </si>
  <si>
    <t>구분</t>
    <phoneticPr fontId="3" type="noConversion"/>
  </si>
  <si>
    <t>’25.6</t>
    <phoneticPr fontId="3" type="noConversion"/>
  </si>
  <si>
    <t>파기건수</t>
    <phoneticPr fontId="3" type="noConversion"/>
  </si>
  <si>
    <t>생성건수</t>
    <phoneticPr fontId="3" type="noConversion"/>
  </si>
  <si>
    <t>’25. 7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</si>
  <si>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</si>
  <si>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</si>
  <si>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</si>
  <si>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</si>
  <si>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자난 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</si>
  <si>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</si>
  <si>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</si>
  <si>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</si>
  <si>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</si>
  <si>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</si>
  <si>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</si>
  <si>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</si>
  <si>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</si>
  <si>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</si>
  <si>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</si>
  <si>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</si>
  <si>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</si>
  <si>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</si>
  <si>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</si>
  <si>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</si>
  <si>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</si>
  <si>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</si>
  <si>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광고신청자 현황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</si>
  <si>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</si>
  <si>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</si>
  <si>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</si>
  <si>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</si>
  <si>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문화지하철 자원봉사단체</t>
  </si>
  <si>
    <t>고객만족팀</t>
    <phoneticPr fontId="3" type="noConversion"/>
  </si>
  <si>
    <t>2025 시민소통기자단 명단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</si>
  <si>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</si>
  <si>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</si>
  <si>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</si>
  <si>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</si>
  <si>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</si>
  <si>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</si>
  <si>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</si>
  <si>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</si>
  <si>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</si>
  <si>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</si>
  <si>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</si>
  <si>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</si>
  <si>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</si>
  <si>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</si>
  <si>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</si>
  <si>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</si>
  <si>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</si>
  <si>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</si>
  <si>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</si>
  <si>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</si>
  <si>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</si>
  <si>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</si>
  <si>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</si>
  <si>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</si>
  <si>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</si>
  <si>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</si>
  <si>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</si>
  <si>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</si>
  <si>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</si>
  <si>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</si>
  <si>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</si>
  <si>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</si>
  <si>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</si>
  <si>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</si>
  <si>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</si>
  <si>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</si>
  <si>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</si>
  <si>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</si>
  <si>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</si>
  <si>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</si>
  <si>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</si>
  <si>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</si>
  <si>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</si>
  <si>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</si>
  <si>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</si>
  <si>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</si>
  <si>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</si>
  <si>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</si>
  <si>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</si>
  <si>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</si>
  <si>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</si>
  <si>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</si>
  <si>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</si>
  <si>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</si>
  <si>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광고 신청자 현황</t>
  </si>
  <si>
    <t>성명, 주소, 연락처, 이메일</t>
    <phoneticPr fontId="3" type="noConversion"/>
  </si>
  <si>
    <t>10년</t>
  </si>
  <si>
    <t>성명, 주민등록번호, 연락처, 주소</t>
    <phoneticPr fontId="3" type="noConversion"/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</si>
  <si>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</si>
  <si>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</si>
  <si>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</si>
  <si>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</t>
  </si>
  <si>
    <t>문화홍보팀</t>
  </si>
  <si>
    <t>성명, 연락처, 주소</t>
  </si>
  <si>
    <t>1년</t>
  </si>
  <si>
    <t>성명, 연락처, 주소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</si>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</sst>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6" fillId="0" borderId="17" xfId="0" applyFont="1" applyBorder="1" applyAlignment="1">
      <alignment horizontal="left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10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11A7F-53D6-4FFB-8FCE-56B9CC25509C}">
  <dimension ref="A2:BN26"/>
  <sheetViews>
    <sheetView showGridLines="0" zoomScale="130" zoomScaleNormal="130" workbookViewId="0">
      <selection activeCell="C12" sqref="C12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4" bestFit="1" customWidth="1"/>
    <col min="5" max="5" width="11.5" style="4" customWidth="1"/>
    <col min="6" max="6" width="13.75" style="4" customWidth="1"/>
    <col min="7" max="7" width="14.25" style="4" bestFit="1" customWidth="1"/>
    <col min="8" max="8" width="14.5" style="4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54" t="s">
        <v>1</v>
      </c>
      <c r="C2" s="55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66" ht="15.75" customHeight="1" x14ac:dyDescent="0.3">
      <c r="B3" s="56" t="s">
        <v>7</v>
      </c>
      <c r="C3" s="56"/>
      <c r="D3" s="3">
        <f>SUM(D6:D26)</f>
        <v>27889</v>
      </c>
      <c r="E3" s="3">
        <f>SUM(E6:E26)</f>
        <v>254</v>
      </c>
      <c r="F3" s="3">
        <f>SUM(F6:F26)</f>
        <v>358</v>
      </c>
      <c r="G3" s="3">
        <f>SUM(G6:G26)</f>
        <v>27993</v>
      </c>
      <c r="H3" s="3">
        <f>SUM(H6:H26)</f>
        <v>104</v>
      </c>
      <c r="J3" s="4"/>
    </row>
    <row r="4" spans="1:66" ht="15.75" customHeight="1" x14ac:dyDescent="0.3">
      <c r="B4" s="5"/>
      <c r="C4" s="6"/>
      <c r="D4" s="6"/>
      <c r="E4" s="6"/>
      <c r="F4" s="6"/>
      <c r="G4" s="6"/>
      <c r="H4" s="6"/>
      <c r="J4" s="4"/>
    </row>
    <row r="5" spans="1:66" ht="15.75" customHeight="1" x14ac:dyDescent="0.3">
      <c r="B5" s="7" t="s">
        <v>8</v>
      </c>
      <c r="C5" s="7" t="s">
        <v>9</v>
      </c>
      <c r="D5" s="8" t="s">
        <v>10</v>
      </c>
      <c r="E5" s="9" t="s">
        <v>3</v>
      </c>
      <c r="F5" s="9" t="s">
        <v>4</v>
      </c>
      <c r="G5" s="8" t="s">
        <v>11</v>
      </c>
      <c r="H5" s="9" t="s">
        <v>6</v>
      </c>
      <c r="I5" s="10" t="s">
        <v>12</v>
      </c>
    </row>
    <row r="6" spans="1:66" s="11" customFormat="1" ht="15.75" customHeight="1" x14ac:dyDescent="0.3">
      <c r="B6" s="12">
        <v>1</v>
      </c>
      <c r="C6" s="13" t="s">
        <v>13</v>
      </c>
      <c r="D6" s="14">
        <v>20</v>
      </c>
      <c r="E6" s="14">
        <v>1</v>
      </c>
      <c r="F6" s="15">
        <f>E6+H6</f>
        <v>1</v>
      </c>
      <c r="G6" s="14">
        <v>20</v>
      </c>
      <c r="H6" s="16">
        <f>G6-D6</f>
        <v>0</v>
      </c>
      <c r="I6" s="17" t="s">
        <v>14</v>
      </c>
    </row>
    <row r="7" spans="1:66" ht="15.75" customHeight="1" x14ac:dyDescent="0.3">
      <c r="B7" s="12">
        <v>2</v>
      </c>
      <c r="C7" s="18" t="s">
        <v>15</v>
      </c>
      <c r="D7" s="14">
        <v>1453</v>
      </c>
      <c r="E7" s="14">
        <v>0</v>
      </c>
      <c r="F7" s="15">
        <f>E7+H7</f>
        <v>0</v>
      </c>
      <c r="G7" s="14">
        <v>1453</v>
      </c>
      <c r="H7" s="16">
        <f>G7-D7</f>
        <v>0</v>
      </c>
      <c r="I7" s="19"/>
    </row>
    <row r="8" spans="1:66" ht="15.75" customHeight="1" x14ac:dyDescent="0.3">
      <c r="B8" s="12">
        <v>3</v>
      </c>
      <c r="C8" s="18" t="s">
        <v>16</v>
      </c>
      <c r="D8" s="14">
        <v>23</v>
      </c>
      <c r="E8" s="14">
        <v>0</v>
      </c>
      <c r="F8" s="15">
        <f t="shared" ref="F8:F16" si="0">E8+H8</f>
        <v>0</v>
      </c>
      <c r="G8" s="14">
        <v>23</v>
      </c>
      <c r="H8" s="16">
        <f t="shared" ref="H8:H26" si="1">G8-D8</f>
        <v>0</v>
      </c>
      <c r="I8" s="19" t="s">
        <v>17</v>
      </c>
    </row>
    <row r="9" spans="1:66" ht="15.75" customHeight="1" x14ac:dyDescent="0.3">
      <c r="B9" s="12">
        <v>4</v>
      </c>
      <c r="C9" s="18" t="s">
        <v>18</v>
      </c>
      <c r="D9" s="14">
        <v>5951</v>
      </c>
      <c r="E9" s="14">
        <v>98</v>
      </c>
      <c r="F9" s="15">
        <f t="shared" si="0"/>
        <v>60</v>
      </c>
      <c r="G9" s="14">
        <v>5913</v>
      </c>
      <c r="H9" s="16">
        <f t="shared" si="1"/>
        <v>-38</v>
      </c>
      <c r="I9" s="19" t="s">
        <v>19</v>
      </c>
    </row>
    <row r="10" spans="1:66" ht="15.75" customHeight="1" x14ac:dyDescent="0.3">
      <c r="B10" s="12">
        <v>5</v>
      </c>
      <c r="C10" s="18" t="s">
        <v>20</v>
      </c>
      <c r="D10" s="14">
        <v>1750</v>
      </c>
      <c r="E10" s="14">
        <v>0</v>
      </c>
      <c r="F10" s="15">
        <f t="shared" si="0"/>
        <v>0</v>
      </c>
      <c r="G10" s="14">
        <v>1750</v>
      </c>
      <c r="H10" s="16">
        <f t="shared" si="1"/>
        <v>0</v>
      </c>
      <c r="I10" s="19" t="s">
        <v>19</v>
      </c>
    </row>
    <row r="11" spans="1:66" ht="15.75" customHeight="1" x14ac:dyDescent="0.3">
      <c r="B11" s="12">
        <v>6</v>
      </c>
      <c r="C11" s="18" t="s">
        <v>21</v>
      </c>
      <c r="D11" s="14">
        <v>183</v>
      </c>
      <c r="E11" s="14">
        <v>0</v>
      </c>
      <c r="F11" s="15">
        <f t="shared" si="0"/>
        <v>31</v>
      </c>
      <c r="G11" s="14">
        <v>214</v>
      </c>
      <c r="H11" s="16">
        <f t="shared" si="1"/>
        <v>31</v>
      </c>
      <c r="I11" s="19"/>
    </row>
    <row r="12" spans="1:66" ht="15.75" customHeight="1" x14ac:dyDescent="0.3">
      <c r="B12" s="12">
        <v>7</v>
      </c>
      <c r="C12" s="18" t="s">
        <v>22</v>
      </c>
      <c r="D12" s="14">
        <v>37</v>
      </c>
      <c r="E12" s="14">
        <v>0</v>
      </c>
      <c r="F12" s="15">
        <f t="shared" si="0"/>
        <v>2</v>
      </c>
      <c r="G12" s="14">
        <v>39</v>
      </c>
      <c r="H12" s="16">
        <f t="shared" si="1"/>
        <v>2</v>
      </c>
      <c r="I12" s="19" t="s">
        <v>23</v>
      </c>
    </row>
    <row r="13" spans="1:66" ht="15.75" customHeight="1" x14ac:dyDescent="0.3">
      <c r="B13" s="12">
        <v>8</v>
      </c>
      <c r="C13" s="18" t="s">
        <v>24</v>
      </c>
      <c r="D13" s="14">
        <v>496</v>
      </c>
      <c r="E13" s="14">
        <v>14</v>
      </c>
      <c r="F13" s="15">
        <f t="shared" si="0"/>
        <v>14</v>
      </c>
      <c r="G13" s="14">
        <v>496</v>
      </c>
      <c r="H13" s="16">
        <f t="shared" si="1"/>
        <v>0</v>
      </c>
      <c r="I13" s="19" t="s">
        <v>23</v>
      </c>
    </row>
    <row r="14" spans="1:66" ht="15.75" customHeight="1" x14ac:dyDescent="0.3">
      <c r="B14" s="12">
        <v>9</v>
      </c>
      <c r="C14" s="18" t="s">
        <v>25</v>
      </c>
      <c r="D14" s="14">
        <v>141</v>
      </c>
      <c r="E14" s="14">
        <v>31</v>
      </c>
      <c r="F14" s="15">
        <f t="shared" si="0"/>
        <v>29</v>
      </c>
      <c r="G14" s="14">
        <v>139</v>
      </c>
      <c r="H14" s="16">
        <f t="shared" si="1"/>
        <v>-2</v>
      </c>
      <c r="I14" s="20" t="s">
        <v>23</v>
      </c>
    </row>
    <row r="15" spans="1:66" ht="15.75" customHeight="1" x14ac:dyDescent="0.3">
      <c r="A15" s="21"/>
      <c r="B15" s="12">
        <v>10</v>
      </c>
      <c r="C15" s="22" t="s">
        <v>26</v>
      </c>
      <c r="D15" s="23">
        <v>2</v>
      </c>
      <c r="E15" s="14">
        <v>4</v>
      </c>
      <c r="F15" s="15">
        <f t="shared" si="0"/>
        <v>3</v>
      </c>
      <c r="G15" s="23">
        <v>1</v>
      </c>
      <c r="H15" s="16">
        <f t="shared" si="1"/>
        <v>-1</v>
      </c>
      <c r="I15" s="20" t="s">
        <v>23</v>
      </c>
    </row>
    <row r="16" spans="1:66" s="24" customFormat="1" ht="15.75" customHeight="1" x14ac:dyDescent="0.3">
      <c r="A16" s="21"/>
      <c r="B16" s="12">
        <v>11</v>
      </c>
      <c r="C16" s="18" t="s">
        <v>27</v>
      </c>
      <c r="D16" s="14">
        <v>10480</v>
      </c>
      <c r="E16" s="14">
        <v>81</v>
      </c>
      <c r="F16" s="15">
        <f t="shared" si="0"/>
        <v>186</v>
      </c>
      <c r="G16" s="14">
        <v>10585</v>
      </c>
      <c r="H16" s="16">
        <f t="shared" si="1"/>
        <v>105</v>
      </c>
      <c r="I16" s="20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2">
        <v>12</v>
      </c>
      <c r="C17" s="18" t="s">
        <v>28</v>
      </c>
      <c r="D17" s="14">
        <v>230</v>
      </c>
      <c r="E17" s="14">
        <v>4</v>
      </c>
      <c r="F17" s="15">
        <f>E17+H17</f>
        <v>0</v>
      </c>
      <c r="G17" s="14">
        <v>226</v>
      </c>
      <c r="H17" s="16">
        <f>G17-D17</f>
        <v>-4</v>
      </c>
      <c r="I17" s="19"/>
    </row>
    <row r="18" spans="2:9" ht="15.75" customHeight="1" x14ac:dyDescent="0.3">
      <c r="B18" s="12">
        <v>13</v>
      </c>
      <c r="C18" s="18" t="s">
        <v>29</v>
      </c>
      <c r="D18" s="14">
        <v>184</v>
      </c>
      <c r="E18" s="14">
        <v>0</v>
      </c>
      <c r="F18" s="15">
        <f>E18+H18</f>
        <v>0</v>
      </c>
      <c r="G18" s="14">
        <v>184</v>
      </c>
      <c r="H18" s="16">
        <f>G18-D18</f>
        <v>0</v>
      </c>
      <c r="I18" s="19" t="s">
        <v>30</v>
      </c>
    </row>
    <row r="19" spans="2:9" ht="15.75" customHeight="1" x14ac:dyDescent="0.3">
      <c r="B19" s="12">
        <v>14</v>
      </c>
      <c r="C19" s="18" t="s">
        <v>31</v>
      </c>
      <c r="D19" s="14">
        <v>329</v>
      </c>
      <c r="E19" s="14">
        <v>0</v>
      </c>
      <c r="F19" s="15">
        <f>E19+H19</f>
        <v>0</v>
      </c>
      <c r="G19" s="14">
        <v>329</v>
      </c>
      <c r="H19" s="16">
        <f>G19-D19</f>
        <v>0</v>
      </c>
      <c r="I19" s="19" t="s">
        <v>30</v>
      </c>
    </row>
    <row r="20" spans="2:9" ht="15.75" customHeight="1" x14ac:dyDescent="0.3">
      <c r="B20" s="12">
        <v>15</v>
      </c>
      <c r="C20" s="25" t="s">
        <v>32</v>
      </c>
      <c r="D20" s="26">
        <v>526</v>
      </c>
      <c r="E20" s="14">
        <v>21</v>
      </c>
      <c r="F20" s="15">
        <f t="shared" ref="F20:F26" si="2">E20+H20</f>
        <v>32</v>
      </c>
      <c r="G20" s="26">
        <v>537</v>
      </c>
      <c r="H20" s="16">
        <f t="shared" si="1"/>
        <v>11</v>
      </c>
      <c r="I20" s="19" t="s">
        <v>30</v>
      </c>
    </row>
    <row r="21" spans="2:9" ht="15.75" customHeight="1" x14ac:dyDescent="0.3">
      <c r="B21" s="12">
        <v>16</v>
      </c>
      <c r="C21" s="18" t="s">
        <v>33</v>
      </c>
      <c r="D21" s="14">
        <v>55</v>
      </c>
      <c r="E21" s="14">
        <v>0</v>
      </c>
      <c r="F21" s="15">
        <f t="shared" si="2"/>
        <v>0</v>
      </c>
      <c r="G21" s="14">
        <v>55</v>
      </c>
      <c r="H21" s="16">
        <f t="shared" si="1"/>
        <v>0</v>
      </c>
      <c r="I21" s="19" t="s">
        <v>34</v>
      </c>
    </row>
    <row r="22" spans="2:9" ht="15.75" customHeight="1" x14ac:dyDescent="0.3">
      <c r="B22" s="12">
        <v>17</v>
      </c>
      <c r="C22" s="18" t="s">
        <v>35</v>
      </c>
      <c r="D22" s="14">
        <v>6</v>
      </c>
      <c r="E22" s="14">
        <v>0</v>
      </c>
      <c r="F22" s="15">
        <f t="shared" si="2"/>
        <v>0</v>
      </c>
      <c r="G22" s="14">
        <v>6</v>
      </c>
      <c r="H22" s="16">
        <f t="shared" si="1"/>
        <v>0</v>
      </c>
      <c r="I22" s="19"/>
    </row>
    <row r="23" spans="2:9" ht="15.75" customHeight="1" x14ac:dyDescent="0.3">
      <c r="B23" s="12">
        <v>18</v>
      </c>
      <c r="C23" s="18" t="s">
        <v>36</v>
      </c>
      <c r="D23" s="14">
        <v>250</v>
      </c>
      <c r="E23" s="14">
        <v>0</v>
      </c>
      <c r="F23" s="15">
        <f t="shared" si="2"/>
        <v>0</v>
      </c>
      <c r="G23" s="14">
        <v>250</v>
      </c>
      <c r="H23" s="16">
        <f t="shared" si="1"/>
        <v>0</v>
      </c>
      <c r="I23" s="19" t="s">
        <v>37</v>
      </c>
    </row>
    <row r="24" spans="2:9" ht="15.75" customHeight="1" x14ac:dyDescent="0.3">
      <c r="B24" s="12">
        <v>19</v>
      </c>
      <c r="C24" s="18" t="s">
        <v>38</v>
      </c>
      <c r="D24" s="14">
        <v>92</v>
      </c>
      <c r="E24" s="14">
        <v>0</v>
      </c>
      <c r="F24" s="15">
        <f t="shared" si="2"/>
        <v>0</v>
      </c>
      <c r="G24" s="14">
        <v>92</v>
      </c>
      <c r="H24" s="16">
        <f t="shared" si="1"/>
        <v>0</v>
      </c>
    </row>
    <row r="25" spans="2:9" ht="15.75" customHeight="1" x14ac:dyDescent="0.3">
      <c r="B25" s="12">
        <v>20</v>
      </c>
      <c r="C25" s="18" t="s">
        <v>39</v>
      </c>
      <c r="D25" s="14">
        <v>922</v>
      </c>
      <c r="E25" s="14">
        <v>0</v>
      </c>
      <c r="F25" s="15">
        <f t="shared" si="2"/>
        <v>0</v>
      </c>
      <c r="G25" s="14">
        <v>922</v>
      </c>
      <c r="H25" s="16">
        <f t="shared" si="1"/>
        <v>0</v>
      </c>
    </row>
    <row r="26" spans="2:9" ht="15.75" customHeight="1" x14ac:dyDescent="0.3">
      <c r="B26" s="12">
        <v>21</v>
      </c>
      <c r="C26" s="18" t="s">
        <v>40</v>
      </c>
      <c r="D26" s="14">
        <v>4759</v>
      </c>
      <c r="E26" s="14">
        <v>0</v>
      </c>
      <c r="F26" s="15">
        <f t="shared" si="2"/>
        <v>0</v>
      </c>
      <c r="G26" s="14">
        <v>4759</v>
      </c>
      <c r="H26" s="16">
        <f t="shared" si="1"/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5D4A5-F6A8-45ED-A73F-2074B6D7E7D4}">
  <dimension ref="A1:I25"/>
  <sheetViews>
    <sheetView showGridLines="0" tabSelected="1" zoomScale="130" zoomScaleNormal="130" workbookViewId="0">
      <selection activeCell="B3" sqref="B3"/>
    </sheetView>
  </sheetViews>
  <sheetFormatPr defaultRowHeight="16.5" x14ac:dyDescent="0.3"/>
  <cols>
    <col min="1" max="1" width="4.5" style="27" bestFit="1" customWidth="1"/>
    <col min="2" max="2" width="39.25" bestFit="1" customWidth="1"/>
    <col min="3" max="3" width="10.625" customWidth="1"/>
    <col min="4" max="4" width="43.5" customWidth="1"/>
    <col min="5" max="5" width="28.125" customWidth="1"/>
    <col min="6" max="6" width="8.875" bestFit="1" customWidth="1"/>
    <col min="8" max="8" width="27.75" bestFit="1" customWidth="1"/>
    <col min="9" max="9" width="5.125" bestFit="1" customWidth="1"/>
  </cols>
  <sheetData>
    <row r="1" spans="1:9" ht="26.25" x14ac:dyDescent="0.3">
      <c r="A1" s="53" t="s">
        <v>41</v>
      </c>
      <c r="B1" s="53"/>
      <c r="C1" s="53"/>
      <c r="D1" s="53"/>
      <c r="E1" s="53"/>
      <c r="F1" s="53"/>
      <c r="G1" s="53"/>
      <c r="H1" s="53"/>
      <c r="I1" s="53"/>
    </row>
    <row r="2" spans="1:9" ht="2.25" customHeight="1" x14ac:dyDescent="0.3"/>
    <row r="3" spans="1:9" x14ac:dyDescent="0.3">
      <c r="A3" s="28" t="s">
        <v>8</v>
      </c>
      <c r="B3" s="29" t="s">
        <v>9</v>
      </c>
      <c r="C3" s="30" t="s">
        <v>42</v>
      </c>
      <c r="D3" s="31" t="s">
        <v>43</v>
      </c>
      <c r="E3" s="31" t="s">
        <v>44</v>
      </c>
      <c r="F3" s="30" t="s">
        <v>45</v>
      </c>
      <c r="G3" s="30" t="s">
        <v>46</v>
      </c>
      <c r="H3" s="31" t="s">
        <v>47</v>
      </c>
      <c r="I3" s="31" t="s">
        <v>48</v>
      </c>
    </row>
    <row r="4" spans="1:9" x14ac:dyDescent="0.3">
      <c r="A4" s="32">
        <v>1</v>
      </c>
      <c r="B4" s="33" t="s">
        <v>49</v>
      </c>
      <c r="C4" s="34" t="s">
        <v>50</v>
      </c>
      <c r="D4" s="35" t="s">
        <v>51</v>
      </c>
      <c r="E4" s="36" t="s">
        <v>52</v>
      </c>
      <c r="F4" s="34" t="s">
        <v>53</v>
      </c>
      <c r="G4" s="37">
        <v>20</v>
      </c>
      <c r="H4" s="38" t="s">
        <v>54</v>
      </c>
      <c r="I4" s="38"/>
    </row>
    <row r="5" spans="1:9" x14ac:dyDescent="0.3">
      <c r="A5" s="32">
        <v>2</v>
      </c>
      <c r="B5" s="33" t="s">
        <v>110</v>
      </c>
      <c r="C5" s="39" t="s">
        <v>17</v>
      </c>
      <c r="D5" s="40" t="s">
        <v>55</v>
      </c>
      <c r="E5" s="38" t="s">
        <v>56</v>
      </c>
      <c r="F5" s="39" t="s">
        <v>57</v>
      </c>
      <c r="G5" s="37">
        <v>1453</v>
      </c>
      <c r="H5" s="36" t="s">
        <v>58</v>
      </c>
      <c r="I5" s="41"/>
    </row>
    <row r="6" spans="1:9" x14ac:dyDescent="0.3">
      <c r="A6" s="32">
        <v>3</v>
      </c>
      <c r="B6" s="33" t="s">
        <v>59</v>
      </c>
      <c r="C6" s="34" t="s">
        <v>60</v>
      </c>
      <c r="D6" s="40" t="s">
        <v>61</v>
      </c>
      <c r="E6" s="38" t="s">
        <v>62</v>
      </c>
      <c r="F6" s="39" t="s">
        <v>63</v>
      </c>
      <c r="G6" s="37">
        <v>23</v>
      </c>
      <c r="H6" s="38" t="s">
        <v>58</v>
      </c>
      <c r="I6" s="38"/>
    </row>
    <row r="7" spans="1:9" ht="22.5" x14ac:dyDescent="0.3">
      <c r="A7" s="32">
        <v>4</v>
      </c>
      <c r="B7" s="33" t="s">
        <v>64</v>
      </c>
      <c r="C7" s="34" t="s">
        <v>65</v>
      </c>
      <c r="D7" s="40" t="s">
        <v>66</v>
      </c>
      <c r="E7" s="38" t="s">
        <v>67</v>
      </c>
      <c r="F7" s="38" t="s">
        <v>68</v>
      </c>
      <c r="G7" s="37">
        <v>5913</v>
      </c>
      <c r="H7" s="38" t="s">
        <v>69</v>
      </c>
      <c r="I7" s="38"/>
    </row>
    <row r="8" spans="1:9" x14ac:dyDescent="0.3">
      <c r="A8" s="32">
        <v>5</v>
      </c>
      <c r="B8" s="33" t="s">
        <v>20</v>
      </c>
      <c r="C8" s="34" t="s">
        <v>65</v>
      </c>
      <c r="D8" s="40" t="s">
        <v>70</v>
      </c>
      <c r="E8" s="38" t="s">
        <v>67</v>
      </c>
      <c r="F8" s="38" t="s">
        <v>68</v>
      </c>
      <c r="G8" s="37">
        <v>1750</v>
      </c>
      <c r="H8" s="38" t="s">
        <v>71</v>
      </c>
      <c r="I8" s="38"/>
    </row>
    <row r="9" spans="1:9" x14ac:dyDescent="0.3">
      <c r="A9" s="32">
        <v>6</v>
      </c>
      <c r="B9" s="33" t="s">
        <v>21</v>
      </c>
      <c r="C9" s="34" t="s">
        <v>19</v>
      </c>
      <c r="D9" s="40" t="s">
        <v>72</v>
      </c>
      <c r="E9" s="38" t="s">
        <v>73</v>
      </c>
      <c r="F9" s="38" t="s">
        <v>74</v>
      </c>
      <c r="G9" s="37">
        <v>214</v>
      </c>
      <c r="H9" s="38" t="s">
        <v>71</v>
      </c>
      <c r="I9" s="38"/>
    </row>
    <row r="10" spans="1:9" x14ac:dyDescent="0.3">
      <c r="A10" s="32">
        <v>7</v>
      </c>
      <c r="B10" s="33" t="s">
        <v>75</v>
      </c>
      <c r="C10" s="34" t="s">
        <v>76</v>
      </c>
      <c r="D10" s="40" t="s">
        <v>77</v>
      </c>
      <c r="E10" s="38" t="s">
        <v>78</v>
      </c>
      <c r="F10" s="39" t="s">
        <v>53</v>
      </c>
      <c r="G10" s="37">
        <v>39</v>
      </c>
      <c r="H10" s="38" t="s">
        <v>58</v>
      </c>
      <c r="I10" s="38"/>
    </row>
    <row r="11" spans="1:9" x14ac:dyDescent="0.3">
      <c r="A11" s="32">
        <v>8</v>
      </c>
      <c r="B11" s="33" t="s">
        <v>79</v>
      </c>
      <c r="C11" s="34" t="s">
        <v>76</v>
      </c>
      <c r="D11" s="40" t="s">
        <v>80</v>
      </c>
      <c r="E11" s="38" t="s">
        <v>81</v>
      </c>
      <c r="F11" s="39" t="s">
        <v>63</v>
      </c>
      <c r="G11" s="37">
        <v>496</v>
      </c>
      <c r="H11" s="38" t="s">
        <v>58</v>
      </c>
      <c r="I11" s="38"/>
    </row>
    <row r="12" spans="1:9" x14ac:dyDescent="0.3">
      <c r="A12" s="32">
        <v>9</v>
      </c>
      <c r="B12" s="33" t="s">
        <v>25</v>
      </c>
      <c r="C12" s="34" t="s">
        <v>76</v>
      </c>
      <c r="D12" s="40" t="s">
        <v>82</v>
      </c>
      <c r="E12" s="38" t="s">
        <v>78</v>
      </c>
      <c r="F12" s="39" t="s">
        <v>83</v>
      </c>
      <c r="G12" s="37">
        <v>139</v>
      </c>
      <c r="H12" s="38" t="s">
        <v>84</v>
      </c>
      <c r="I12" s="38"/>
    </row>
    <row r="13" spans="1:9" x14ac:dyDescent="0.3">
      <c r="A13" s="32">
        <v>10</v>
      </c>
      <c r="B13" s="33" t="s">
        <v>85</v>
      </c>
      <c r="C13" s="34" t="s">
        <v>86</v>
      </c>
      <c r="D13" s="40" t="s">
        <v>82</v>
      </c>
      <c r="E13" s="38" t="s">
        <v>56</v>
      </c>
      <c r="F13" s="39" t="s">
        <v>87</v>
      </c>
      <c r="G13" s="37">
        <v>1</v>
      </c>
      <c r="H13" s="38" t="s">
        <v>58</v>
      </c>
      <c r="I13" s="38"/>
    </row>
    <row r="14" spans="1:9" x14ac:dyDescent="0.3">
      <c r="A14" s="32">
        <v>11</v>
      </c>
      <c r="B14" s="42" t="s">
        <v>27</v>
      </c>
      <c r="C14" s="34" t="s">
        <v>86</v>
      </c>
      <c r="D14" s="43" t="s">
        <v>88</v>
      </c>
      <c r="E14" s="44" t="s">
        <v>62</v>
      </c>
      <c r="F14" s="44" t="s">
        <v>89</v>
      </c>
      <c r="G14" s="37">
        <v>10585</v>
      </c>
      <c r="H14" s="44" t="s">
        <v>58</v>
      </c>
      <c r="I14" s="44"/>
    </row>
    <row r="15" spans="1:9" x14ac:dyDescent="0.3">
      <c r="A15" s="32">
        <v>12</v>
      </c>
      <c r="B15" s="33" t="s">
        <v>90</v>
      </c>
      <c r="C15" s="34" t="s">
        <v>86</v>
      </c>
      <c r="D15" s="35" t="s">
        <v>91</v>
      </c>
      <c r="E15" s="36" t="s">
        <v>62</v>
      </c>
      <c r="F15" s="34" t="s">
        <v>92</v>
      </c>
      <c r="G15" s="37">
        <v>226</v>
      </c>
      <c r="H15" s="36" t="s">
        <v>58</v>
      </c>
      <c r="I15" s="41"/>
    </row>
    <row r="16" spans="1:9" x14ac:dyDescent="0.3">
      <c r="A16" s="32">
        <v>13</v>
      </c>
      <c r="B16" s="45" t="s">
        <v>29</v>
      </c>
      <c r="C16" s="46" t="s">
        <v>86</v>
      </c>
      <c r="D16" s="43" t="s">
        <v>93</v>
      </c>
      <c r="E16" s="44" t="s">
        <v>62</v>
      </c>
      <c r="F16" s="44" t="s">
        <v>92</v>
      </c>
      <c r="G16" s="37">
        <v>184</v>
      </c>
      <c r="H16" s="44" t="s">
        <v>58</v>
      </c>
      <c r="I16" s="44"/>
    </row>
    <row r="17" spans="1:9" x14ac:dyDescent="0.3">
      <c r="A17" s="32">
        <v>14</v>
      </c>
      <c r="B17" s="47" t="s">
        <v>31</v>
      </c>
      <c r="C17" s="46" t="s">
        <v>86</v>
      </c>
      <c r="D17" s="43" t="s">
        <v>94</v>
      </c>
      <c r="E17" s="44" t="s">
        <v>62</v>
      </c>
      <c r="F17" s="39" t="s">
        <v>89</v>
      </c>
      <c r="G17" s="37">
        <v>329</v>
      </c>
      <c r="H17" s="44" t="s">
        <v>58</v>
      </c>
      <c r="I17" s="44"/>
    </row>
    <row r="18" spans="1:9" x14ac:dyDescent="0.3">
      <c r="A18" s="32">
        <v>15</v>
      </c>
      <c r="B18" s="33" t="s">
        <v>32</v>
      </c>
      <c r="C18" s="34" t="s">
        <v>95</v>
      </c>
      <c r="D18" s="40" t="s">
        <v>96</v>
      </c>
      <c r="E18" s="38" t="s">
        <v>56</v>
      </c>
      <c r="F18" s="39" t="s">
        <v>53</v>
      </c>
      <c r="G18" s="37">
        <v>537</v>
      </c>
      <c r="H18" s="38" t="s">
        <v>97</v>
      </c>
      <c r="I18" s="38"/>
    </row>
    <row r="19" spans="1:9" x14ac:dyDescent="0.3">
      <c r="A19" s="32">
        <v>16</v>
      </c>
      <c r="B19" s="33" t="s">
        <v>33</v>
      </c>
      <c r="C19" s="39" t="s">
        <v>98</v>
      </c>
      <c r="D19" s="40" t="s">
        <v>99</v>
      </c>
      <c r="E19" s="38" t="s">
        <v>62</v>
      </c>
      <c r="F19" s="39" t="s">
        <v>100</v>
      </c>
      <c r="G19" s="37">
        <v>55</v>
      </c>
      <c r="H19" s="38" t="s">
        <v>71</v>
      </c>
      <c r="I19" s="41"/>
    </row>
    <row r="20" spans="1:9" x14ac:dyDescent="0.3">
      <c r="A20" s="32">
        <v>17</v>
      </c>
      <c r="B20" s="33" t="s">
        <v>36</v>
      </c>
      <c r="C20" s="39" t="s">
        <v>37</v>
      </c>
      <c r="D20" s="40" t="s">
        <v>101</v>
      </c>
      <c r="E20" s="38" t="s">
        <v>52</v>
      </c>
      <c r="F20" s="39" t="s">
        <v>89</v>
      </c>
      <c r="G20" s="37">
        <v>250</v>
      </c>
      <c r="H20" s="38" t="s">
        <v>71</v>
      </c>
      <c r="I20" s="41"/>
    </row>
    <row r="21" spans="1:9" x14ac:dyDescent="0.3">
      <c r="A21" s="32">
        <v>18</v>
      </c>
      <c r="B21" s="33" t="s">
        <v>35</v>
      </c>
      <c r="C21" s="39" t="s">
        <v>37</v>
      </c>
      <c r="D21" s="40" t="s">
        <v>101</v>
      </c>
      <c r="E21" s="38" t="s">
        <v>52</v>
      </c>
      <c r="F21" s="39" t="s">
        <v>100</v>
      </c>
      <c r="G21" s="37">
        <v>6</v>
      </c>
      <c r="H21" s="38" t="s">
        <v>71</v>
      </c>
      <c r="I21" s="41"/>
    </row>
    <row r="22" spans="1:9" x14ac:dyDescent="0.3">
      <c r="A22" s="32">
        <v>19</v>
      </c>
      <c r="B22" s="33" t="s">
        <v>111</v>
      </c>
      <c r="C22" s="34" t="s">
        <v>102</v>
      </c>
      <c r="D22" s="35" t="s">
        <v>103</v>
      </c>
      <c r="E22" s="38" t="s">
        <v>56</v>
      </c>
      <c r="F22" s="34" t="s">
        <v>104</v>
      </c>
      <c r="G22" s="37">
        <v>92</v>
      </c>
      <c r="H22" s="36" t="s">
        <v>58</v>
      </c>
      <c r="I22" s="41"/>
    </row>
    <row r="23" spans="1:9" x14ac:dyDescent="0.3">
      <c r="A23" s="32">
        <v>20</v>
      </c>
      <c r="B23" s="33" t="s">
        <v>112</v>
      </c>
      <c r="C23" s="36" t="s">
        <v>105</v>
      </c>
      <c r="D23" s="40" t="s">
        <v>106</v>
      </c>
      <c r="E23" s="38" t="s">
        <v>107</v>
      </c>
      <c r="F23" s="38" t="s">
        <v>68</v>
      </c>
      <c r="G23" s="37">
        <v>922</v>
      </c>
      <c r="H23" s="38" t="s">
        <v>71</v>
      </c>
      <c r="I23" s="38"/>
    </row>
    <row r="24" spans="1:9" ht="22.5" x14ac:dyDescent="0.3">
      <c r="A24" s="32">
        <v>21</v>
      </c>
      <c r="B24" s="48" t="s">
        <v>113</v>
      </c>
      <c r="C24" s="49" t="s">
        <v>108</v>
      </c>
      <c r="D24" s="48" t="s">
        <v>109</v>
      </c>
      <c r="E24" s="50" t="s">
        <v>56</v>
      </c>
      <c r="F24" s="50" t="s">
        <v>68</v>
      </c>
      <c r="G24" s="37">
        <v>4759</v>
      </c>
      <c r="H24" s="50" t="s">
        <v>71</v>
      </c>
      <c r="I24" s="51"/>
    </row>
    <row r="25" spans="1:9" x14ac:dyDescent="0.3">
      <c r="G25" s="52">
        <v>27993</v>
      </c>
    </row>
  </sheetData>
  <mergeCells count="1">
    <mergeCell ref="A1:I1"/>
  </mergeCells>
  <phoneticPr fontId="3" type="noConversion"/>
  <conditionalFormatting sqref="C10:C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2025-08-05T05:20:51Z</dcterms:created>
  <dcterms:modified xsi:type="dcterms:W3CDTF">2026-03-13T06:06:21Z</dcterms:modified>
</cp:coreProperties>
</file>