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개인정보보유현황\"/>
    </mc:Choice>
  </mc:AlternateContent>
  <xr:revisionPtr revIDLastSave="0" documentId="8_{0AF21721-58D6-42B6-8F5A-2DEF9338169C}" xr6:coauthVersionLast="47" xr6:coauthVersionMax="47" xr10:uidLastSave="{00000000-0000-0000-0000-000000000000}"/>
  <bookViews>
    <workbookView xWindow="-120" yWindow="-120" windowWidth="29040" windowHeight="16440" activeTab="1" xr2:uid="{389D0333-1154-41F0-8165-72718DC47039}"/>
  </bookViews>
  <sheets>
    <sheet name="개인정보파일 조사표" sheetId="1" r:id="rId1"/>
    <sheet name="개인정보파일 보유현황" sheetId="2" r:id="rId2"/>
  </sheets>
  <definedNames>
    <definedName name="_xlnm._FilterDatabase" localSheetId="1" hidden="1">'개인정보파일 보유현황'!$B$3:$J$22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7" i="1" l="1"/>
  <c r="F27" i="1"/>
  <c r="H26" i="1"/>
  <c r="F26" i="1"/>
  <c r="H25" i="1"/>
  <c r="F25" i="1"/>
  <c r="H24" i="1"/>
  <c r="F24" i="1"/>
  <c r="H23" i="1"/>
  <c r="F23" i="1"/>
  <c r="H22" i="1"/>
  <c r="F22" i="1"/>
  <c r="H21" i="1"/>
  <c r="F21" i="1"/>
  <c r="H20" i="1"/>
  <c r="F20" i="1"/>
  <c r="H19" i="1"/>
  <c r="F19" i="1"/>
  <c r="H18" i="1"/>
  <c r="F18" i="1"/>
  <c r="H17" i="1"/>
  <c r="F17" i="1"/>
  <c r="H16" i="1"/>
  <c r="F16" i="1"/>
  <c r="H15" i="1"/>
  <c r="F15" i="1"/>
  <c r="H14" i="1"/>
  <c r="F14" i="1"/>
  <c r="H13" i="1"/>
  <c r="F13" i="1"/>
  <c r="H12" i="1"/>
  <c r="F12" i="1"/>
  <c r="H11" i="1"/>
  <c r="F11" i="1"/>
  <c r="H10" i="1"/>
  <c r="F10" i="1"/>
  <c r="H9" i="1"/>
  <c r="F9" i="1"/>
  <c r="H8" i="1"/>
  <c r="F8" i="1"/>
  <c r="H7" i="1"/>
  <c r="F7" i="1"/>
  <c r="H6" i="1"/>
  <c r="F6" i="1"/>
  <c r="F3" i="1" s="1"/>
  <c r="H3" i="1"/>
  <c r="G3" i="1"/>
  <c r="E3" i="1"/>
  <c r="D3" i="1"/>
</calcChain>
</file>

<file path=xl/sharedStrings.xml><?xml version="1.0" encoding="utf-8"?>
<sst xmlns="http://schemas.openxmlformats.org/spreadsheetml/2006/main" count="195" uniqueCount="121">
  <si>
    <t xml:space="preserve"> </t>
    <phoneticPr fontId="3" type="noConversion"/>
  </si>
  <si>
    <t>구분</t>
    <phoneticPr fontId="3" type="noConversion"/>
  </si>
  <si>
    <t>’25.1</t>
    <phoneticPr fontId="3" type="noConversion"/>
  </si>
  <si>
    <t>파기건수</t>
    <phoneticPr fontId="3" type="noConversion"/>
  </si>
  <si>
    <t>생성건수</t>
    <phoneticPr fontId="3" type="noConversion"/>
  </si>
  <si>
    <t>’25. 2</t>
    <phoneticPr fontId="3" type="noConversion"/>
  </si>
  <si>
    <t>비 고(전월대비)</t>
    <phoneticPr fontId="3" type="noConversion"/>
  </si>
  <si>
    <t>보유현황</t>
    <phoneticPr fontId="3" type="noConversion"/>
  </si>
  <si>
    <t>연번</t>
    <phoneticPr fontId="3" type="noConversion"/>
  </si>
  <si>
    <t>파일 명칭</t>
  </si>
  <si>
    <t>자난 달 보유건수</t>
    <phoneticPr fontId="3" type="noConversion"/>
  </si>
  <si>
    <t>이달 보유건수</t>
  </si>
  <si>
    <t>부서</t>
    <phoneticPr fontId="3" type="noConversion"/>
  </si>
  <si>
    <t>홈페이지 고객제안자 정보</t>
  </si>
  <si>
    <t>성과예산팀</t>
    <phoneticPr fontId="3" type="noConversion"/>
  </si>
  <si>
    <t>인사기록카드</t>
    <phoneticPr fontId="3" type="noConversion"/>
  </si>
  <si>
    <t>본사 개인영상정보 열람 청구 처리</t>
    <phoneticPr fontId="3" type="noConversion"/>
  </si>
  <si>
    <t>총무팀</t>
    <phoneticPr fontId="3" type="noConversion"/>
  </si>
  <si>
    <t>소득세(기타, 사업) 원천징수내역</t>
    <phoneticPr fontId="3" type="noConversion"/>
  </si>
  <si>
    <t>자산회계팀</t>
    <phoneticPr fontId="3" type="noConversion"/>
  </si>
  <si>
    <t>부동산임차인 현황</t>
  </si>
  <si>
    <t>청렴해피콜</t>
    <phoneticPr fontId="3" type="noConversion"/>
  </si>
  <si>
    <t>사고 상황보고 명단</t>
    <phoneticPr fontId="3" type="noConversion"/>
  </si>
  <si>
    <t>영업팀</t>
    <phoneticPr fontId="3" type="noConversion"/>
  </si>
  <si>
    <t>역사 개인영상정보 청구 처리</t>
  </si>
  <si>
    <t>유실물취급대장</t>
  </si>
  <si>
    <t>부정승차자 단속관리 대장</t>
    <phoneticPr fontId="3" type="noConversion"/>
  </si>
  <si>
    <t>해피아이교통카드 신청자</t>
    <phoneticPr fontId="3" type="noConversion"/>
  </si>
  <si>
    <t>광고신청자 현황</t>
    <phoneticPr fontId="3" type="noConversion"/>
  </si>
  <si>
    <t>임대 계약자 현황</t>
  </si>
  <si>
    <t>부대사업팀</t>
    <phoneticPr fontId="3" type="noConversion"/>
  </si>
  <si>
    <t>정기주차 신청자</t>
    <phoneticPr fontId="3" type="noConversion"/>
  </si>
  <si>
    <t>VOC접수대장</t>
  </si>
  <si>
    <t>서비스마케터 지원 신청서</t>
    <phoneticPr fontId="3" type="noConversion"/>
  </si>
  <si>
    <t>고객만족팀</t>
    <phoneticPr fontId="3" type="noConversion"/>
  </si>
  <si>
    <t>문화지하철 자원봉사단체</t>
  </si>
  <si>
    <t>2호선 팬클럽 명단</t>
    <phoneticPr fontId="3" type="noConversion"/>
  </si>
  <si>
    <t>문화홍보팀</t>
    <phoneticPr fontId="3" type="noConversion"/>
  </si>
  <si>
    <t>2024 시민소통 기자단 신청 현황</t>
    <phoneticPr fontId="3" type="noConversion"/>
  </si>
  <si>
    <t>민방위대원 명부</t>
    <phoneticPr fontId="3" type="noConversion"/>
  </si>
  <si>
    <t>임직원 건강진단 결과</t>
    <phoneticPr fontId="3" type="noConversion"/>
  </si>
  <si>
    <t>연말정산 소득 세액 공제 증명</t>
    <phoneticPr fontId="3" type="noConversion"/>
  </si>
  <si>
    <t>광주교통공사 개인정보 파일 보유 현황</t>
    <phoneticPr fontId="3" type="noConversion"/>
  </si>
  <si>
    <t xml:space="preserve">관리부서 </t>
  </si>
  <si>
    <t>처리하는 개인정보 항목</t>
    <phoneticPr fontId="3" type="noConversion"/>
  </si>
  <si>
    <t>처리방법</t>
  </si>
  <si>
    <t>보유기간</t>
  </si>
  <si>
    <t>보유건수</t>
  </si>
  <si>
    <t>처리범위</t>
  </si>
  <si>
    <t>비 고</t>
  </si>
  <si>
    <t>홈페이지 고객제안자 정보</t>
    <phoneticPr fontId="3" type="noConversion"/>
  </si>
  <si>
    <t>성과예산팀</t>
  </si>
  <si>
    <t>(필수)성명, 전화번호 (선택)이메일, 주소</t>
    <phoneticPr fontId="3" type="noConversion"/>
  </si>
  <si>
    <t>온라인 수집</t>
    <phoneticPr fontId="3" type="noConversion"/>
  </si>
  <si>
    <t>2년</t>
  </si>
  <si>
    <t>해당 업무부서 담당자 및 시스템 관리자</t>
    <phoneticPr fontId="3" type="noConversion"/>
  </si>
  <si>
    <t>이름, 생년월일, 집연락처, 집주소, 핸드폰(연락처)</t>
    <phoneticPr fontId="3" type="noConversion"/>
  </si>
  <si>
    <t>온라인, 오프라인 수집</t>
    <phoneticPr fontId="3" type="noConversion"/>
  </si>
  <si>
    <t>영구</t>
    <phoneticPr fontId="3" type="noConversion"/>
  </si>
  <si>
    <t>해당 업무부서 담당자, 책임자</t>
  </si>
  <si>
    <t>본사 개인영상정보 청구 처리</t>
    <phoneticPr fontId="3" type="noConversion"/>
  </si>
  <si>
    <t>총무팀</t>
  </si>
  <si>
    <t>성명, 주소, 연락처, 생년월일</t>
  </si>
  <si>
    <t>오프라인 수집</t>
  </si>
  <si>
    <t>3년</t>
  </si>
  <si>
    <t>소득세(기타,사업) 원천징수내역</t>
    <phoneticPr fontId="3" type="noConversion"/>
  </si>
  <si>
    <t>자산회계팀</t>
  </si>
  <si>
    <t>성명, 주소, 주민등록번호, 거주구분, 거주국, 지급총액, 필요경비, 소득금액, 원천징수세액(소득세, 지방소득세 등)</t>
    <phoneticPr fontId="3" type="noConversion"/>
  </si>
  <si>
    <t>오프라인 수집, 시스템 연계에 의한 처리</t>
  </si>
  <si>
    <t>5년</t>
    <phoneticPr fontId="3" type="noConversion"/>
  </si>
  <si>
    <t>해당 업무부서 담당자, 시스템관리자</t>
    <phoneticPr fontId="3" type="noConversion"/>
  </si>
  <si>
    <t>성명, 주민등록번호, 임대장소, 임대면적, 임대료, 임대기간</t>
    <phoneticPr fontId="3" type="noConversion"/>
  </si>
  <si>
    <t>해당 업무부서 담당자</t>
    <phoneticPr fontId="3" type="noConversion"/>
  </si>
  <si>
    <t>성명, 핸드폰번호</t>
    <phoneticPr fontId="3" type="noConversion"/>
  </si>
  <si>
    <t>오프라인</t>
    <phoneticPr fontId="3" type="noConversion"/>
  </si>
  <si>
    <t>1년</t>
    <phoneticPr fontId="3" type="noConversion"/>
  </si>
  <si>
    <t>사고 상황보고 명단</t>
  </si>
  <si>
    <t>역무운영팀</t>
    <phoneticPr fontId="3" type="noConversion"/>
  </si>
  <si>
    <t>성명, 성별, 나이, 주소, 연락처</t>
    <phoneticPr fontId="3" type="noConversion"/>
  </si>
  <si>
    <t>오프라인, 유선 수집</t>
    <phoneticPr fontId="3" type="noConversion"/>
  </si>
  <si>
    <t>역사 개인영상정보청구 처리</t>
    <phoneticPr fontId="3" type="noConversion"/>
  </si>
  <si>
    <t>성명, 전화번호, 주소</t>
  </si>
  <si>
    <t>오프라인수집</t>
    <phoneticPr fontId="3" type="noConversion"/>
  </si>
  <si>
    <t>성명, 생년월일, 주소, 연락처</t>
    <phoneticPr fontId="3" type="noConversion"/>
  </si>
  <si>
    <t>6개월</t>
    <phoneticPr fontId="3" type="noConversion"/>
  </si>
  <si>
    <t>고객지원센터</t>
  </si>
  <si>
    <t>부정승차자 단속대장</t>
  </si>
  <si>
    <t>영업계획팀</t>
    <phoneticPr fontId="3" type="noConversion"/>
  </si>
  <si>
    <t>목적달성 시</t>
  </si>
  <si>
    <t>성명, 생년월일, 주소, 전화번호</t>
    <phoneticPr fontId="3" type="noConversion"/>
  </si>
  <si>
    <t>목적달성 시</t>
    <phoneticPr fontId="3" type="noConversion"/>
  </si>
  <si>
    <t>광고 신청자 현황</t>
  </si>
  <si>
    <t>성명, 주소, 연락처, 이메일</t>
    <phoneticPr fontId="3" type="noConversion"/>
  </si>
  <si>
    <t>10년</t>
  </si>
  <si>
    <t>성명, 주민등록번호, 연락처, 주소</t>
    <phoneticPr fontId="3" type="noConversion"/>
  </si>
  <si>
    <t>이름, 핸드폰번호, 차량번호</t>
    <phoneticPr fontId="3" type="noConversion"/>
  </si>
  <si>
    <t>고객만족팀</t>
  </si>
  <si>
    <t>성명, 성별, 연락처</t>
    <phoneticPr fontId="3" type="noConversion"/>
  </si>
  <si>
    <t>전 부서</t>
  </si>
  <si>
    <t>서비스마케터 지원 신청서</t>
  </si>
  <si>
    <t>성명, 생년월일, 연락처, 주소, 이메일</t>
    <phoneticPr fontId="3" type="noConversion"/>
  </si>
  <si>
    <t xml:space="preserve">오프라인 수집 </t>
    <phoneticPr fontId="3" type="noConversion"/>
  </si>
  <si>
    <t>해당 업무부서 담당자</t>
  </si>
  <si>
    <t>문화홍보팀</t>
  </si>
  <si>
    <t>성명, 연락처, 주소</t>
  </si>
  <si>
    <t>1년</t>
  </si>
  <si>
    <t>성명, 연락처, 주소</t>
    <phoneticPr fontId="3" type="noConversion"/>
  </si>
  <si>
    <t>이름, 휴대전화, 이메일, 주소</t>
    <phoneticPr fontId="3" type="noConversion"/>
  </si>
  <si>
    <t>목적달성시</t>
    <phoneticPr fontId="3" type="noConversion"/>
  </si>
  <si>
    <t>재난안전팀</t>
    <phoneticPr fontId="3" type="noConversion"/>
  </si>
  <si>
    <t xml:space="preserve">이름, 생년월일, 집연락처, 집주소, 기타(보유기술 및 기능명칭) </t>
    <phoneticPr fontId="3" type="noConversion"/>
  </si>
  <si>
    <t>준영구</t>
    <phoneticPr fontId="3" type="noConversion"/>
  </si>
  <si>
    <t>산업안전보건팀</t>
    <phoneticPr fontId="3" type="noConversion"/>
  </si>
  <si>
    <t xml:space="preserve">이름, 생년월일, 건강  </t>
    <phoneticPr fontId="3" type="noConversion"/>
  </si>
  <si>
    <t>오프라인 수집</t>
    <phoneticPr fontId="3" type="noConversion"/>
  </si>
  <si>
    <t>노무복지팀</t>
    <phoneticPr fontId="3" type="noConversion"/>
  </si>
  <si>
    <t xml:space="preserve">이름, 생년월일, 집주소, 직장연락처, 직장주소, 주민등록번호, 기타(근로소득 금액) </t>
    <phoneticPr fontId="3" type="noConversion"/>
  </si>
  <si>
    <t>인사기록카드</t>
  </si>
  <si>
    <t>민방위대원 명부</t>
  </si>
  <si>
    <t>임직원 건강진단 결과</t>
  </si>
  <si>
    <t>연말정산 소득 세액 공제 증명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</si>
</sst>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41" fontId="6" fillId="0" borderId="9" xfId="1" applyFont="1" applyFill="1" applyBorder="1" applyAlignment="1">
      <alignment horizontal="center" vertical="center" wrapText="1"/>
    </xf>
    <xf numFmtId="41" fontId="6" fillId="0" borderId="10" xfId="1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6" fillId="0" borderId="2" xfId="0" applyFont="1" applyBorder="1" applyAlignment="1">
      <alignment horizontal="left" vertical="center" wrapText="1"/>
    </xf>
    <xf numFmtId="41" fontId="6" fillId="0" borderId="15" xfId="1" applyFont="1" applyFill="1" applyBorder="1" applyAlignment="1">
      <alignment horizontal="center" vertical="center" wrapText="1"/>
    </xf>
    <xf numFmtId="0" fontId="2" fillId="0" borderId="16" xfId="0" applyFont="1" applyBorder="1">
      <alignment vertical="center"/>
    </xf>
    <xf numFmtId="0" fontId="6" fillId="0" borderId="17" xfId="0" applyFont="1" applyBorder="1" applyAlignment="1">
      <alignment horizontal="left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left" vertical="center" wrapText="1"/>
    </xf>
    <xf numFmtId="41" fontId="6" fillId="3" borderId="9" xfId="1" applyFont="1" applyFill="1" applyBorder="1" applyAlignment="1">
      <alignment horizontal="center" vertical="center" wrapText="1"/>
    </xf>
    <xf numFmtId="41" fontId="6" fillId="3" borderId="10" xfId="1" applyFont="1" applyFill="1" applyBorder="1" applyAlignment="1">
      <alignment horizontal="center" vertical="center" wrapText="1"/>
    </xf>
    <xf numFmtId="41" fontId="6" fillId="3" borderId="4" xfId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center" vertical="center" wrapText="1"/>
    </xf>
    <xf numFmtId="41" fontId="13" fillId="0" borderId="10" xfId="0" applyNumberFormat="1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5BB89-6AEC-4D13-B8CE-BB2C2519F017}">
  <dimension ref="A2:BN27"/>
  <sheetViews>
    <sheetView showGridLines="0" zoomScale="130" zoomScaleNormal="130" workbookViewId="0">
      <selection activeCell="E28" sqref="E28"/>
    </sheetView>
  </sheetViews>
  <sheetFormatPr defaultRowHeight="15.75" customHeight="1" x14ac:dyDescent="0.3"/>
  <cols>
    <col min="1" max="1" width="9" style="1"/>
    <col min="2" max="2" width="5.375" style="1" bestFit="1" customWidth="1"/>
    <col min="3" max="3" width="54.125" style="1" customWidth="1"/>
    <col min="4" max="4" width="14.25" style="7" bestFit="1" customWidth="1"/>
    <col min="5" max="5" width="11.5" style="7" customWidth="1"/>
    <col min="6" max="6" width="13.75" style="7" customWidth="1"/>
    <col min="7" max="7" width="14.25" style="7" bestFit="1" customWidth="1"/>
    <col min="8" max="8" width="14.5" style="7" customWidth="1"/>
    <col min="9" max="9" width="9.25" style="1" hidden="1" customWidth="1"/>
    <col min="10" max="16384" width="9" style="1"/>
  </cols>
  <sheetData>
    <row r="2" spans="1:66" ht="15.75" customHeight="1" x14ac:dyDescent="0.3">
      <c r="A2" s="1" t="s">
        <v>0</v>
      </c>
      <c r="B2" s="2" t="s">
        <v>1</v>
      </c>
      <c r="C2" s="3"/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</row>
    <row r="3" spans="1:66" ht="15.75" customHeight="1" x14ac:dyDescent="0.3">
      <c r="B3" s="5" t="s">
        <v>7</v>
      </c>
      <c r="C3" s="5"/>
      <c r="D3" s="6">
        <f>SUM(D6:D27)</f>
        <v>29543</v>
      </c>
      <c r="E3" s="6">
        <f>SUM(E6:E27)</f>
        <v>1049</v>
      </c>
      <c r="F3" s="6">
        <f>SUM(F6:F27)</f>
        <v>189</v>
      </c>
      <c r="G3" s="6">
        <f>SUM(G6:G27)</f>
        <v>28683</v>
      </c>
      <c r="H3" s="6">
        <f>SUM(H6:H27)</f>
        <v>-860</v>
      </c>
      <c r="J3" s="7"/>
    </row>
    <row r="4" spans="1:66" ht="15.75" customHeight="1" x14ac:dyDescent="0.3">
      <c r="B4" s="8"/>
      <c r="C4" s="9"/>
      <c r="D4" s="9"/>
      <c r="E4" s="9"/>
      <c r="F4" s="9"/>
      <c r="G4" s="9"/>
      <c r="H4" s="9"/>
      <c r="J4" s="7"/>
    </row>
    <row r="5" spans="1:66" ht="15.75" customHeight="1" x14ac:dyDescent="0.3">
      <c r="B5" s="10" t="s">
        <v>8</v>
      </c>
      <c r="C5" s="10" t="s">
        <v>9</v>
      </c>
      <c r="D5" s="11" t="s">
        <v>10</v>
      </c>
      <c r="E5" s="12" t="s">
        <v>3</v>
      </c>
      <c r="F5" s="12" t="s">
        <v>4</v>
      </c>
      <c r="G5" s="11" t="s">
        <v>11</v>
      </c>
      <c r="H5" s="12" t="s">
        <v>6</v>
      </c>
      <c r="I5" s="13" t="s">
        <v>12</v>
      </c>
    </row>
    <row r="6" spans="1:66" s="14" customFormat="1" ht="15.75" customHeight="1" x14ac:dyDescent="0.3">
      <c r="B6" s="15">
        <v>1</v>
      </c>
      <c r="C6" s="16" t="s">
        <v>13</v>
      </c>
      <c r="D6" s="17">
        <v>17</v>
      </c>
      <c r="E6" s="17">
        <v>0</v>
      </c>
      <c r="F6" s="18">
        <f>E6+H6</f>
        <v>1</v>
      </c>
      <c r="G6" s="17">
        <v>18</v>
      </c>
      <c r="H6" s="19">
        <f>G6-D6</f>
        <v>1</v>
      </c>
      <c r="I6" s="20" t="s">
        <v>14</v>
      </c>
    </row>
    <row r="7" spans="1:66" ht="15.75" customHeight="1" x14ac:dyDescent="0.3">
      <c r="B7" s="15">
        <v>2</v>
      </c>
      <c r="C7" s="21" t="s">
        <v>15</v>
      </c>
      <c r="D7" s="17">
        <v>1453</v>
      </c>
      <c r="E7" s="17">
        <v>0</v>
      </c>
      <c r="F7" s="18">
        <f>E7+H7</f>
        <v>0</v>
      </c>
      <c r="G7" s="17">
        <v>1453</v>
      </c>
      <c r="H7" s="19">
        <f>G7-D7</f>
        <v>0</v>
      </c>
      <c r="I7" s="22"/>
    </row>
    <row r="8" spans="1:66" ht="15.75" customHeight="1" x14ac:dyDescent="0.3">
      <c r="B8" s="15">
        <v>3</v>
      </c>
      <c r="C8" s="21" t="s">
        <v>16</v>
      </c>
      <c r="D8" s="17">
        <v>23</v>
      </c>
      <c r="E8" s="17">
        <v>0</v>
      </c>
      <c r="F8" s="18">
        <f t="shared" ref="F8:F16" si="0">E8+H8</f>
        <v>0</v>
      </c>
      <c r="G8" s="17">
        <v>23</v>
      </c>
      <c r="H8" s="19">
        <f t="shared" ref="H8:H27" si="1">G8-D8</f>
        <v>0</v>
      </c>
      <c r="I8" s="22" t="s">
        <v>17</v>
      </c>
    </row>
    <row r="9" spans="1:66" ht="15.75" customHeight="1" x14ac:dyDescent="0.3">
      <c r="B9" s="15">
        <v>4</v>
      </c>
      <c r="C9" s="21" t="s">
        <v>18</v>
      </c>
      <c r="D9" s="17">
        <v>6438</v>
      </c>
      <c r="E9" s="17">
        <v>353</v>
      </c>
      <c r="F9" s="18">
        <f t="shared" si="0"/>
        <v>16</v>
      </c>
      <c r="G9" s="17">
        <v>6101</v>
      </c>
      <c r="H9" s="19">
        <f t="shared" si="1"/>
        <v>-337</v>
      </c>
      <c r="I9" s="22" t="s">
        <v>19</v>
      </c>
    </row>
    <row r="10" spans="1:66" ht="15.75" customHeight="1" x14ac:dyDescent="0.3">
      <c r="B10" s="15">
        <v>5</v>
      </c>
      <c r="C10" s="21" t="s">
        <v>20</v>
      </c>
      <c r="D10" s="17">
        <v>1773</v>
      </c>
      <c r="E10" s="17">
        <v>109</v>
      </c>
      <c r="F10" s="18">
        <f t="shared" si="0"/>
        <v>101</v>
      </c>
      <c r="G10" s="17">
        <v>1765</v>
      </c>
      <c r="H10" s="19">
        <f t="shared" si="1"/>
        <v>-8</v>
      </c>
      <c r="I10" s="22" t="s">
        <v>19</v>
      </c>
    </row>
    <row r="11" spans="1:66" ht="15.75" customHeight="1" x14ac:dyDescent="0.3">
      <c r="B11" s="15">
        <v>6</v>
      </c>
      <c r="C11" s="21" t="s">
        <v>21</v>
      </c>
      <c r="D11" s="17">
        <v>409</v>
      </c>
      <c r="E11" s="17">
        <v>409</v>
      </c>
      <c r="F11" s="18">
        <f t="shared" si="0"/>
        <v>22</v>
      </c>
      <c r="G11" s="17">
        <v>22</v>
      </c>
      <c r="H11" s="19">
        <f t="shared" si="1"/>
        <v>-387</v>
      </c>
      <c r="I11" s="22"/>
    </row>
    <row r="12" spans="1:66" ht="15.75" customHeight="1" x14ac:dyDescent="0.3">
      <c r="B12" s="15">
        <v>7</v>
      </c>
      <c r="C12" s="21" t="s">
        <v>22</v>
      </c>
      <c r="D12" s="17">
        <v>43</v>
      </c>
      <c r="E12" s="17">
        <v>2</v>
      </c>
      <c r="F12" s="18">
        <f t="shared" si="0"/>
        <v>0</v>
      </c>
      <c r="G12" s="17">
        <v>41</v>
      </c>
      <c r="H12" s="19">
        <f t="shared" si="1"/>
        <v>-2</v>
      </c>
      <c r="I12" s="22" t="s">
        <v>23</v>
      </c>
    </row>
    <row r="13" spans="1:66" ht="15.75" customHeight="1" x14ac:dyDescent="0.3">
      <c r="B13" s="15">
        <v>8</v>
      </c>
      <c r="C13" s="21" t="s">
        <v>24</v>
      </c>
      <c r="D13" s="17">
        <v>487</v>
      </c>
      <c r="E13" s="17">
        <v>16</v>
      </c>
      <c r="F13" s="18">
        <f t="shared" si="0"/>
        <v>9</v>
      </c>
      <c r="G13" s="17">
        <v>480</v>
      </c>
      <c r="H13" s="19">
        <f t="shared" si="1"/>
        <v>-7</v>
      </c>
      <c r="I13" s="22" t="s">
        <v>23</v>
      </c>
    </row>
    <row r="14" spans="1:66" ht="15.75" customHeight="1" x14ac:dyDescent="0.3">
      <c r="B14" s="15">
        <v>9</v>
      </c>
      <c r="C14" s="21" t="s">
        <v>25</v>
      </c>
      <c r="D14" s="17">
        <v>172</v>
      </c>
      <c r="E14" s="17">
        <v>30</v>
      </c>
      <c r="F14" s="18">
        <f t="shared" si="0"/>
        <v>18</v>
      </c>
      <c r="G14" s="17">
        <v>160</v>
      </c>
      <c r="H14" s="19">
        <f t="shared" si="1"/>
        <v>-12</v>
      </c>
      <c r="I14" s="23" t="s">
        <v>23</v>
      </c>
    </row>
    <row r="15" spans="1:66" ht="15.75" customHeight="1" x14ac:dyDescent="0.3">
      <c r="A15" s="24"/>
      <c r="B15" s="15">
        <v>10</v>
      </c>
      <c r="C15" s="25" t="s">
        <v>26</v>
      </c>
      <c r="D15" s="26">
        <v>14</v>
      </c>
      <c r="E15" s="17">
        <v>4</v>
      </c>
      <c r="F15" s="18">
        <f t="shared" si="0"/>
        <v>0</v>
      </c>
      <c r="G15" s="26">
        <v>10</v>
      </c>
      <c r="H15" s="19">
        <f t="shared" si="1"/>
        <v>-4</v>
      </c>
      <c r="I15" s="23" t="s">
        <v>23</v>
      </c>
    </row>
    <row r="16" spans="1:66" s="27" customFormat="1" ht="15.75" customHeight="1" x14ac:dyDescent="0.3">
      <c r="A16" s="24"/>
      <c r="B16" s="15">
        <v>11</v>
      </c>
      <c r="C16" s="21" t="s">
        <v>27</v>
      </c>
      <c r="D16" s="17">
        <v>10364</v>
      </c>
      <c r="E16" s="17">
        <v>65</v>
      </c>
      <c r="F16" s="18">
        <f t="shared" si="0"/>
        <v>0</v>
      </c>
      <c r="G16" s="17">
        <v>10299</v>
      </c>
      <c r="H16" s="19">
        <f t="shared" si="1"/>
        <v>-65</v>
      </c>
      <c r="I16" s="23" t="s">
        <v>23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2:9" ht="15.75" customHeight="1" x14ac:dyDescent="0.3">
      <c r="B17" s="15">
        <v>12</v>
      </c>
      <c r="C17" s="21" t="s">
        <v>28</v>
      </c>
      <c r="D17" s="17">
        <v>230</v>
      </c>
      <c r="E17" s="17">
        <v>0</v>
      </c>
      <c r="F17" s="18">
        <f>E17+H17</f>
        <v>0</v>
      </c>
      <c r="G17" s="17">
        <v>230</v>
      </c>
      <c r="H17" s="19">
        <f>G17-D17</f>
        <v>0</v>
      </c>
      <c r="I17" s="22"/>
    </row>
    <row r="18" spans="2:9" ht="15.75" customHeight="1" x14ac:dyDescent="0.3">
      <c r="B18" s="15">
        <v>13</v>
      </c>
      <c r="C18" s="21" t="s">
        <v>29</v>
      </c>
      <c r="D18" s="17">
        <v>184</v>
      </c>
      <c r="E18" s="17">
        <v>0</v>
      </c>
      <c r="F18" s="18">
        <f>E18+H18</f>
        <v>0</v>
      </c>
      <c r="G18" s="17">
        <v>184</v>
      </c>
      <c r="H18" s="19">
        <f>G18-D18</f>
        <v>0</v>
      </c>
      <c r="I18" s="22" t="s">
        <v>30</v>
      </c>
    </row>
    <row r="19" spans="2:9" ht="15.75" customHeight="1" x14ac:dyDescent="0.3">
      <c r="B19" s="15">
        <v>14</v>
      </c>
      <c r="C19" s="21" t="s">
        <v>31</v>
      </c>
      <c r="D19" s="17">
        <v>329</v>
      </c>
      <c r="E19" s="17">
        <v>0</v>
      </c>
      <c r="F19" s="18">
        <f>E19+H19</f>
        <v>0</v>
      </c>
      <c r="G19" s="17">
        <v>329</v>
      </c>
      <c r="H19" s="19">
        <f>G19-D19</f>
        <v>0</v>
      </c>
      <c r="I19" s="22" t="s">
        <v>30</v>
      </c>
    </row>
    <row r="20" spans="2:9" ht="15.75" customHeight="1" x14ac:dyDescent="0.3">
      <c r="B20" s="15">
        <v>15</v>
      </c>
      <c r="C20" s="28" t="s">
        <v>32</v>
      </c>
      <c r="D20" s="29">
        <v>501</v>
      </c>
      <c r="E20" s="17">
        <v>15</v>
      </c>
      <c r="F20" s="18">
        <f t="shared" ref="F20:F25" si="2">E20+H20</f>
        <v>22</v>
      </c>
      <c r="G20" s="29">
        <v>508</v>
      </c>
      <c r="H20" s="19">
        <f t="shared" si="1"/>
        <v>7</v>
      </c>
      <c r="I20" s="22" t="s">
        <v>30</v>
      </c>
    </row>
    <row r="21" spans="2:9" ht="15.75" customHeight="1" x14ac:dyDescent="0.3">
      <c r="B21" s="30">
        <v>16</v>
      </c>
      <c r="C21" s="31" t="s">
        <v>33</v>
      </c>
      <c r="D21" s="32">
        <v>23</v>
      </c>
      <c r="E21" s="32">
        <v>23</v>
      </c>
      <c r="F21" s="33">
        <f t="shared" si="2"/>
        <v>0</v>
      </c>
      <c r="G21" s="32">
        <v>0</v>
      </c>
      <c r="H21" s="34">
        <f t="shared" si="1"/>
        <v>-23</v>
      </c>
      <c r="I21" s="35" t="s">
        <v>34</v>
      </c>
    </row>
    <row r="22" spans="2:9" ht="15.75" customHeight="1" x14ac:dyDescent="0.3">
      <c r="B22" s="15">
        <v>17</v>
      </c>
      <c r="C22" s="21" t="s">
        <v>35</v>
      </c>
      <c r="D22" s="17">
        <v>47</v>
      </c>
      <c r="E22" s="17">
        <v>0</v>
      </c>
      <c r="F22" s="18">
        <f t="shared" si="2"/>
        <v>0</v>
      </c>
      <c r="G22" s="17">
        <v>47</v>
      </c>
      <c r="H22" s="19">
        <f t="shared" si="1"/>
        <v>0</v>
      </c>
      <c r="I22" s="22" t="s">
        <v>34</v>
      </c>
    </row>
    <row r="23" spans="2:9" ht="15.75" customHeight="1" x14ac:dyDescent="0.3">
      <c r="B23" s="15">
        <v>18</v>
      </c>
      <c r="C23" s="21" t="s">
        <v>36</v>
      </c>
      <c r="D23" s="17">
        <v>250</v>
      </c>
      <c r="E23" s="17">
        <v>0</v>
      </c>
      <c r="F23" s="18">
        <f t="shared" si="2"/>
        <v>0</v>
      </c>
      <c r="G23" s="17">
        <v>250</v>
      </c>
      <c r="H23" s="19">
        <f t="shared" si="1"/>
        <v>0</v>
      </c>
      <c r="I23" s="22" t="s">
        <v>37</v>
      </c>
    </row>
    <row r="24" spans="2:9" ht="15.75" customHeight="1" x14ac:dyDescent="0.3">
      <c r="B24" s="30">
        <v>19</v>
      </c>
      <c r="C24" s="31" t="s">
        <v>38</v>
      </c>
      <c r="D24" s="32">
        <v>13</v>
      </c>
      <c r="E24" s="32">
        <v>13</v>
      </c>
      <c r="F24" s="33">
        <f t="shared" si="2"/>
        <v>0</v>
      </c>
      <c r="G24" s="32">
        <v>0</v>
      </c>
      <c r="H24" s="34">
        <f t="shared" si="1"/>
        <v>-13</v>
      </c>
      <c r="I24" s="22"/>
    </row>
    <row r="25" spans="2:9" ht="15.75" customHeight="1" x14ac:dyDescent="0.3">
      <c r="B25" s="15">
        <v>20</v>
      </c>
      <c r="C25" s="21" t="s">
        <v>39</v>
      </c>
      <c r="D25" s="17">
        <v>100</v>
      </c>
      <c r="E25" s="17">
        <v>10</v>
      </c>
      <c r="F25" s="18">
        <f t="shared" si="2"/>
        <v>0</v>
      </c>
      <c r="G25" s="17">
        <v>90</v>
      </c>
      <c r="H25" s="19">
        <f t="shared" si="1"/>
        <v>-10</v>
      </c>
    </row>
    <row r="26" spans="2:9" ht="15.75" customHeight="1" x14ac:dyDescent="0.3">
      <c r="B26" s="15">
        <v>21</v>
      </c>
      <c r="C26" s="21" t="s">
        <v>40</v>
      </c>
      <c r="D26" s="17">
        <v>922</v>
      </c>
      <c r="E26" s="17">
        <v>0</v>
      </c>
      <c r="F26" s="18">
        <f>E26+H26</f>
        <v>0</v>
      </c>
      <c r="G26" s="17">
        <v>922</v>
      </c>
      <c r="H26" s="19">
        <f t="shared" si="1"/>
        <v>0</v>
      </c>
    </row>
    <row r="27" spans="2:9" ht="15.75" customHeight="1" x14ac:dyDescent="0.3">
      <c r="B27" s="15">
        <v>22</v>
      </c>
      <c r="C27" s="21" t="s">
        <v>41</v>
      </c>
      <c r="D27" s="17">
        <v>5751</v>
      </c>
      <c r="E27" s="17">
        <v>0</v>
      </c>
      <c r="F27" s="18">
        <f>E27+H27</f>
        <v>0</v>
      </c>
      <c r="G27" s="17">
        <v>5751</v>
      </c>
      <c r="H27" s="19">
        <f t="shared" si="1"/>
        <v>0</v>
      </c>
    </row>
  </sheetData>
  <mergeCells count="2">
    <mergeCell ref="B2:C2"/>
    <mergeCell ref="B3:C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9C5E9-DB99-459A-B290-9E644E8E32D5}">
  <dimension ref="B1:J26"/>
  <sheetViews>
    <sheetView showGridLines="0" tabSelected="1" zoomScale="130" zoomScaleNormal="130" workbookViewId="0">
      <selection activeCell="C4" sqref="C4"/>
    </sheetView>
  </sheetViews>
  <sheetFormatPr defaultRowHeight="16.5" x14ac:dyDescent="0.3"/>
  <cols>
    <col min="1" max="1" width="1.625" customWidth="1"/>
    <col min="2" max="2" width="4.5" style="38" bestFit="1" customWidth="1"/>
    <col min="3" max="3" width="39.25" bestFit="1" customWidth="1"/>
    <col min="4" max="4" width="10.625" customWidth="1"/>
    <col min="5" max="5" width="43.5" customWidth="1"/>
    <col min="6" max="6" width="28.125" customWidth="1"/>
    <col min="7" max="7" width="8.875" bestFit="1" customWidth="1"/>
    <col min="9" max="9" width="27.75" bestFit="1" customWidth="1"/>
    <col min="10" max="10" width="5.125" bestFit="1" customWidth="1"/>
  </cols>
  <sheetData>
    <row r="1" spans="2:10" ht="26.25" x14ac:dyDescent="0.3">
      <c r="B1" s="36" t="s">
        <v>42</v>
      </c>
      <c r="C1" s="36"/>
      <c r="D1" s="36"/>
      <c r="E1" s="36"/>
      <c r="F1" s="36"/>
      <c r="G1" s="36"/>
      <c r="H1" s="37"/>
      <c r="I1" s="37"/>
      <c r="J1" s="37"/>
    </row>
    <row r="2" spans="2:10" ht="2.25" customHeight="1" x14ac:dyDescent="0.3"/>
    <row r="3" spans="2:10" x14ac:dyDescent="0.3">
      <c r="B3" s="39" t="s">
        <v>8</v>
      </c>
      <c r="C3" s="40" t="s">
        <v>9</v>
      </c>
      <c r="D3" s="41" t="s">
        <v>43</v>
      </c>
      <c r="E3" s="42" t="s">
        <v>44</v>
      </c>
      <c r="F3" s="42" t="s">
        <v>45</v>
      </c>
      <c r="G3" s="41" t="s">
        <v>46</v>
      </c>
      <c r="H3" s="41" t="s">
        <v>47</v>
      </c>
      <c r="I3" s="42" t="s">
        <v>48</v>
      </c>
      <c r="J3" s="42" t="s">
        <v>49</v>
      </c>
    </row>
    <row r="4" spans="2:10" x14ac:dyDescent="0.3">
      <c r="B4" s="43">
        <v>1</v>
      </c>
      <c r="C4" s="44" t="s">
        <v>50</v>
      </c>
      <c r="D4" s="45" t="s">
        <v>51</v>
      </c>
      <c r="E4" s="46" t="s">
        <v>52</v>
      </c>
      <c r="F4" s="47" t="s">
        <v>53</v>
      </c>
      <c r="G4" s="45" t="s">
        <v>54</v>
      </c>
      <c r="H4" s="48">
        <v>18</v>
      </c>
      <c r="I4" s="49" t="s">
        <v>55</v>
      </c>
      <c r="J4" s="49"/>
    </row>
    <row r="5" spans="2:10" x14ac:dyDescent="0.3">
      <c r="B5" s="43">
        <v>2</v>
      </c>
      <c r="C5" s="44" t="s">
        <v>117</v>
      </c>
      <c r="D5" s="50" t="s">
        <v>17</v>
      </c>
      <c r="E5" s="51" t="s">
        <v>56</v>
      </c>
      <c r="F5" s="49" t="s">
        <v>57</v>
      </c>
      <c r="G5" s="50" t="s">
        <v>58</v>
      </c>
      <c r="H5" s="48">
        <v>1453</v>
      </c>
      <c r="I5" s="47" t="s">
        <v>59</v>
      </c>
      <c r="J5" s="52"/>
    </row>
    <row r="6" spans="2:10" x14ac:dyDescent="0.3">
      <c r="B6" s="43">
        <v>3</v>
      </c>
      <c r="C6" s="44" t="s">
        <v>60</v>
      </c>
      <c r="D6" s="45" t="s">
        <v>61</v>
      </c>
      <c r="E6" s="51" t="s">
        <v>62</v>
      </c>
      <c r="F6" s="49" t="s">
        <v>63</v>
      </c>
      <c r="G6" s="50" t="s">
        <v>64</v>
      </c>
      <c r="H6" s="48">
        <v>23</v>
      </c>
      <c r="I6" s="49" t="s">
        <v>59</v>
      </c>
      <c r="J6" s="49"/>
    </row>
    <row r="7" spans="2:10" ht="32.25" customHeight="1" x14ac:dyDescent="0.3">
      <c r="B7" s="43">
        <v>4</v>
      </c>
      <c r="C7" s="44" t="s">
        <v>65</v>
      </c>
      <c r="D7" s="45" t="s">
        <v>66</v>
      </c>
      <c r="E7" s="51" t="s">
        <v>67</v>
      </c>
      <c r="F7" s="49" t="s">
        <v>68</v>
      </c>
      <c r="G7" s="49" t="s">
        <v>69</v>
      </c>
      <c r="H7" s="48">
        <v>6101</v>
      </c>
      <c r="I7" s="49" t="s">
        <v>70</v>
      </c>
      <c r="J7" s="49"/>
    </row>
    <row r="8" spans="2:10" x14ac:dyDescent="0.3">
      <c r="B8" s="43">
        <v>5</v>
      </c>
      <c r="C8" s="44" t="s">
        <v>20</v>
      </c>
      <c r="D8" s="45" t="s">
        <v>66</v>
      </c>
      <c r="E8" s="51" t="s">
        <v>71</v>
      </c>
      <c r="F8" s="49" t="s">
        <v>68</v>
      </c>
      <c r="G8" s="49" t="s">
        <v>69</v>
      </c>
      <c r="H8" s="48">
        <v>1765</v>
      </c>
      <c r="I8" s="49" t="s">
        <v>72</v>
      </c>
      <c r="J8" s="49"/>
    </row>
    <row r="9" spans="2:10" x14ac:dyDescent="0.3">
      <c r="B9" s="43">
        <v>6</v>
      </c>
      <c r="C9" s="44" t="s">
        <v>21</v>
      </c>
      <c r="D9" s="45" t="s">
        <v>19</v>
      </c>
      <c r="E9" s="51" t="s">
        <v>73</v>
      </c>
      <c r="F9" s="49" t="s">
        <v>74</v>
      </c>
      <c r="G9" s="49" t="s">
        <v>75</v>
      </c>
      <c r="H9" s="48">
        <v>22</v>
      </c>
      <c r="I9" s="49" t="s">
        <v>72</v>
      </c>
      <c r="J9" s="49"/>
    </row>
    <row r="10" spans="2:10" x14ac:dyDescent="0.3">
      <c r="B10" s="43">
        <v>7</v>
      </c>
      <c r="C10" s="44" t="s">
        <v>76</v>
      </c>
      <c r="D10" s="45" t="s">
        <v>77</v>
      </c>
      <c r="E10" s="51" t="s">
        <v>78</v>
      </c>
      <c r="F10" s="49" t="s">
        <v>79</v>
      </c>
      <c r="G10" s="50" t="s">
        <v>54</v>
      </c>
      <c r="H10" s="48">
        <v>41</v>
      </c>
      <c r="I10" s="49" t="s">
        <v>59</v>
      </c>
      <c r="J10" s="49"/>
    </row>
    <row r="11" spans="2:10" x14ac:dyDescent="0.3">
      <c r="B11" s="43">
        <v>8</v>
      </c>
      <c r="C11" s="44" t="s">
        <v>80</v>
      </c>
      <c r="D11" s="45" t="s">
        <v>77</v>
      </c>
      <c r="E11" s="51" t="s">
        <v>81</v>
      </c>
      <c r="F11" s="49" t="s">
        <v>82</v>
      </c>
      <c r="G11" s="50" t="s">
        <v>64</v>
      </c>
      <c r="H11" s="48">
        <v>480</v>
      </c>
      <c r="I11" s="49" t="s">
        <v>59</v>
      </c>
      <c r="J11" s="49"/>
    </row>
    <row r="12" spans="2:10" x14ac:dyDescent="0.3">
      <c r="B12" s="43">
        <v>9</v>
      </c>
      <c r="C12" s="44" t="s">
        <v>25</v>
      </c>
      <c r="D12" s="45" t="s">
        <v>77</v>
      </c>
      <c r="E12" s="51" t="s">
        <v>83</v>
      </c>
      <c r="F12" s="49" t="s">
        <v>79</v>
      </c>
      <c r="G12" s="50" t="s">
        <v>84</v>
      </c>
      <c r="H12" s="48">
        <v>160</v>
      </c>
      <c r="I12" s="49" t="s">
        <v>85</v>
      </c>
      <c r="J12" s="49"/>
    </row>
    <row r="13" spans="2:10" x14ac:dyDescent="0.3">
      <c r="B13" s="43">
        <v>10</v>
      </c>
      <c r="C13" s="44" t="s">
        <v>86</v>
      </c>
      <c r="D13" s="45" t="s">
        <v>87</v>
      </c>
      <c r="E13" s="51" t="s">
        <v>83</v>
      </c>
      <c r="F13" s="49" t="s">
        <v>57</v>
      </c>
      <c r="G13" s="50" t="s">
        <v>88</v>
      </c>
      <c r="H13" s="48">
        <v>10</v>
      </c>
      <c r="I13" s="49" t="s">
        <v>59</v>
      </c>
      <c r="J13" s="49"/>
    </row>
    <row r="14" spans="2:10" x14ac:dyDescent="0.3">
      <c r="B14" s="43">
        <v>11</v>
      </c>
      <c r="C14" s="53" t="s">
        <v>27</v>
      </c>
      <c r="D14" s="45" t="s">
        <v>87</v>
      </c>
      <c r="E14" s="54" t="s">
        <v>89</v>
      </c>
      <c r="F14" s="55" t="s">
        <v>63</v>
      </c>
      <c r="G14" s="55" t="s">
        <v>90</v>
      </c>
      <c r="H14" s="48">
        <v>10299</v>
      </c>
      <c r="I14" s="55" t="s">
        <v>59</v>
      </c>
      <c r="J14" s="55"/>
    </row>
    <row r="15" spans="2:10" x14ac:dyDescent="0.3">
      <c r="B15" s="43">
        <v>12</v>
      </c>
      <c r="C15" s="44" t="s">
        <v>91</v>
      </c>
      <c r="D15" s="45" t="s">
        <v>87</v>
      </c>
      <c r="E15" s="46" t="s">
        <v>92</v>
      </c>
      <c r="F15" s="47" t="s">
        <v>63</v>
      </c>
      <c r="G15" s="45" t="s">
        <v>93</v>
      </c>
      <c r="H15" s="48">
        <v>230</v>
      </c>
      <c r="I15" s="47" t="s">
        <v>59</v>
      </c>
      <c r="J15" s="52"/>
    </row>
    <row r="16" spans="2:10" x14ac:dyDescent="0.3">
      <c r="B16" s="43">
        <v>13</v>
      </c>
      <c r="C16" s="56" t="s">
        <v>29</v>
      </c>
      <c r="D16" s="57" t="s">
        <v>87</v>
      </c>
      <c r="E16" s="54" t="s">
        <v>94</v>
      </c>
      <c r="F16" s="55" t="s">
        <v>63</v>
      </c>
      <c r="G16" s="55" t="s">
        <v>93</v>
      </c>
      <c r="H16" s="48">
        <v>184</v>
      </c>
      <c r="I16" s="55" t="s">
        <v>59</v>
      </c>
      <c r="J16" s="55"/>
    </row>
    <row r="17" spans="2:10" x14ac:dyDescent="0.3">
      <c r="B17" s="43">
        <v>14</v>
      </c>
      <c r="C17" s="58" t="s">
        <v>31</v>
      </c>
      <c r="D17" s="57" t="s">
        <v>87</v>
      </c>
      <c r="E17" s="54" t="s">
        <v>95</v>
      </c>
      <c r="F17" s="55" t="s">
        <v>63</v>
      </c>
      <c r="G17" s="50" t="s">
        <v>90</v>
      </c>
      <c r="H17" s="48">
        <v>329</v>
      </c>
      <c r="I17" s="55" t="s">
        <v>59</v>
      </c>
      <c r="J17" s="55"/>
    </row>
    <row r="18" spans="2:10" x14ac:dyDescent="0.3">
      <c r="B18" s="43">
        <v>15</v>
      </c>
      <c r="C18" s="44" t="s">
        <v>32</v>
      </c>
      <c r="D18" s="45" t="s">
        <v>96</v>
      </c>
      <c r="E18" s="51" t="s">
        <v>97</v>
      </c>
      <c r="F18" s="49" t="s">
        <v>57</v>
      </c>
      <c r="G18" s="50" t="s">
        <v>54</v>
      </c>
      <c r="H18" s="48">
        <v>508</v>
      </c>
      <c r="I18" s="49" t="s">
        <v>98</v>
      </c>
      <c r="J18" s="49"/>
    </row>
    <row r="19" spans="2:10" x14ac:dyDescent="0.3">
      <c r="B19" s="43">
        <v>16</v>
      </c>
      <c r="C19" s="44" t="s">
        <v>99</v>
      </c>
      <c r="D19" s="45" t="s">
        <v>96</v>
      </c>
      <c r="E19" s="46" t="s">
        <v>100</v>
      </c>
      <c r="F19" s="47" t="s">
        <v>101</v>
      </c>
      <c r="G19" s="45" t="s">
        <v>75</v>
      </c>
      <c r="H19" s="48">
        <v>0</v>
      </c>
      <c r="I19" s="49" t="s">
        <v>102</v>
      </c>
      <c r="J19" s="49"/>
    </row>
    <row r="20" spans="2:10" x14ac:dyDescent="0.3">
      <c r="B20" s="43">
        <v>17</v>
      </c>
      <c r="C20" s="44" t="s">
        <v>35</v>
      </c>
      <c r="D20" s="50" t="s">
        <v>103</v>
      </c>
      <c r="E20" s="51" t="s">
        <v>104</v>
      </c>
      <c r="F20" s="49" t="s">
        <v>63</v>
      </c>
      <c r="G20" s="50" t="s">
        <v>105</v>
      </c>
      <c r="H20" s="48">
        <v>47</v>
      </c>
      <c r="I20" s="49" t="s">
        <v>72</v>
      </c>
      <c r="J20" s="52"/>
    </row>
    <row r="21" spans="2:10" x14ac:dyDescent="0.3">
      <c r="B21" s="43">
        <v>18</v>
      </c>
      <c r="C21" s="44" t="s">
        <v>36</v>
      </c>
      <c r="D21" s="50" t="s">
        <v>37</v>
      </c>
      <c r="E21" s="51" t="s">
        <v>106</v>
      </c>
      <c r="F21" s="49" t="s">
        <v>53</v>
      </c>
      <c r="G21" s="50" t="s">
        <v>90</v>
      </c>
      <c r="H21" s="48">
        <v>250</v>
      </c>
      <c r="I21" s="49" t="s">
        <v>72</v>
      </c>
      <c r="J21" s="52"/>
    </row>
    <row r="22" spans="2:10" x14ac:dyDescent="0.3">
      <c r="B22" s="43">
        <v>19</v>
      </c>
      <c r="C22" s="44" t="s">
        <v>38</v>
      </c>
      <c r="D22" s="50" t="s">
        <v>37</v>
      </c>
      <c r="E22" s="51" t="s">
        <v>107</v>
      </c>
      <c r="F22" s="49" t="s">
        <v>53</v>
      </c>
      <c r="G22" s="50" t="s">
        <v>108</v>
      </c>
      <c r="H22" s="48">
        <v>0</v>
      </c>
      <c r="I22" s="49" t="s">
        <v>72</v>
      </c>
      <c r="J22" s="52"/>
    </row>
    <row r="23" spans="2:10" x14ac:dyDescent="0.3">
      <c r="B23" s="43">
        <v>20</v>
      </c>
      <c r="C23" s="44" t="s">
        <v>118</v>
      </c>
      <c r="D23" s="45" t="s">
        <v>109</v>
      </c>
      <c r="E23" s="46" t="s">
        <v>110</v>
      </c>
      <c r="F23" s="49" t="s">
        <v>57</v>
      </c>
      <c r="G23" s="45" t="s">
        <v>111</v>
      </c>
      <c r="H23" s="48">
        <v>90</v>
      </c>
      <c r="I23" s="47" t="s">
        <v>59</v>
      </c>
      <c r="J23" s="52"/>
    </row>
    <row r="24" spans="2:10" x14ac:dyDescent="0.3">
      <c r="B24" s="43">
        <v>21</v>
      </c>
      <c r="C24" s="44" t="s">
        <v>119</v>
      </c>
      <c r="D24" s="47" t="s">
        <v>112</v>
      </c>
      <c r="E24" s="51" t="s">
        <v>113</v>
      </c>
      <c r="F24" s="49" t="s">
        <v>114</v>
      </c>
      <c r="G24" s="49" t="s">
        <v>69</v>
      </c>
      <c r="H24" s="48">
        <v>922</v>
      </c>
      <c r="I24" s="49" t="s">
        <v>72</v>
      </c>
      <c r="J24" s="49"/>
    </row>
    <row r="25" spans="2:10" ht="22.5" x14ac:dyDescent="0.3">
      <c r="B25" s="43">
        <v>22</v>
      </c>
      <c r="C25" s="59" t="s">
        <v>120</v>
      </c>
      <c r="D25" s="60" t="s">
        <v>115</v>
      </c>
      <c r="E25" s="59" t="s">
        <v>116</v>
      </c>
      <c r="F25" s="61" t="s">
        <v>57</v>
      </c>
      <c r="G25" s="61" t="s">
        <v>69</v>
      </c>
      <c r="H25" s="48">
        <v>5751</v>
      </c>
      <c r="I25" s="61" t="s">
        <v>72</v>
      </c>
      <c r="J25" s="62"/>
    </row>
    <row r="26" spans="2:10" x14ac:dyDescent="0.3">
      <c r="H26" s="63">
        <v>28683</v>
      </c>
    </row>
  </sheetData>
  <mergeCells count="1">
    <mergeCell ref="B1:G1"/>
  </mergeCells>
  <phoneticPr fontId="3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개인정보파일 조사표</vt:lpstr>
      <vt:lpstr>개인정보파일 보유현황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황</dc:creator>
  <cp:lastModifiedBy>성진 황</cp:lastModifiedBy>
  <dcterms:created xsi:type="dcterms:W3CDTF">2026-03-13T05:55:50Z</dcterms:created>
  <dcterms:modified xsi:type="dcterms:W3CDTF">2026-03-13T05:57:08Z</dcterms:modified>
</cp:coreProperties>
</file>