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255" windowHeight="12270"/>
  </bookViews>
  <sheets>
    <sheet name="전기사용량" sheetId="1" r:id="rId1"/>
    <sheet name="도시가스사용량" sheetId="15" r:id="rId2"/>
    <sheet name="상하수도사용량" sheetId="16" r:id="rId3"/>
  </sheets>
  <calcPr calcId="162913"/>
</workbook>
</file>

<file path=xl/calcChain.xml><?xml version="1.0" encoding="utf-8"?>
<calcChain xmlns="http://schemas.openxmlformats.org/spreadsheetml/2006/main">
  <c r="F16" i="16" l="1"/>
  <c r="F16" i="15"/>
  <c r="K16" i="15" l="1"/>
  <c r="K16" i="16"/>
  <c r="K16" i="1" l="1"/>
  <c r="F16" i="1"/>
  <c r="E16" i="15" l="1"/>
  <c r="J16" i="16" l="1"/>
  <c r="J16" i="15"/>
  <c r="E16" i="1"/>
  <c r="J16" i="1"/>
  <c r="E16" i="16" l="1"/>
  <c r="D16" i="15" l="1"/>
  <c r="D16" i="16" l="1"/>
  <c r="I16" i="15" l="1"/>
  <c r="I16" i="16"/>
  <c r="I16" i="1" l="1"/>
  <c r="D16" i="1"/>
  <c r="C16" i="16" l="1"/>
  <c r="H16" i="16"/>
  <c r="C16" i="15"/>
  <c r="H16" i="15"/>
  <c r="H16" i="1"/>
  <c r="C16" i="1"/>
  <c r="G16" i="16"/>
  <c r="B16" i="16"/>
  <c r="G16" i="15"/>
  <c r="B16" i="15"/>
  <c r="B16" i="1"/>
  <c r="G16" i="1"/>
</calcChain>
</file>

<file path=xl/sharedStrings.xml><?xml version="1.0" encoding="utf-8"?>
<sst xmlns="http://schemas.openxmlformats.org/spreadsheetml/2006/main" count="46" uniqueCount="28">
  <si>
    <t>구분</t>
    <phoneticPr fontId="2" type="noConversion"/>
  </si>
  <si>
    <t>TOTAL</t>
    <phoneticPr fontId="2" type="noConversion"/>
  </si>
  <si>
    <t>2014년</t>
    <phoneticPr fontId="2" type="noConversion"/>
  </si>
  <si>
    <t>2015년</t>
    <phoneticPr fontId="2" type="noConversion"/>
  </si>
  <si>
    <t>2015년</t>
    <phoneticPr fontId="2" type="noConversion"/>
  </si>
  <si>
    <t>2015년</t>
    <phoneticPr fontId="2" type="noConversion"/>
  </si>
  <si>
    <t>2016년</t>
    <phoneticPr fontId="2" type="noConversion"/>
  </si>
  <si>
    <t>2016년</t>
    <phoneticPr fontId="2" type="noConversion"/>
  </si>
  <si>
    <t>2015년</t>
    <phoneticPr fontId="2" type="noConversion"/>
  </si>
  <si>
    <t>2014년</t>
    <phoneticPr fontId="2" type="noConversion"/>
  </si>
  <si>
    <t>2015년</t>
    <phoneticPr fontId="2" type="noConversion"/>
  </si>
  <si>
    <t>2016년</t>
    <phoneticPr fontId="2" type="noConversion"/>
  </si>
  <si>
    <t>2016년</t>
  </si>
  <si>
    <t>2017년</t>
    <phoneticPr fontId="2" type="noConversion"/>
  </si>
  <si>
    <t>2017년</t>
    <phoneticPr fontId="2" type="noConversion"/>
  </si>
  <si>
    <t>월</t>
    <phoneticPr fontId="2" type="noConversion"/>
  </si>
  <si>
    <t>2018년</t>
    <phoneticPr fontId="2" type="noConversion"/>
  </si>
  <si>
    <t>2018년</t>
    <phoneticPr fontId="2" type="noConversion"/>
  </si>
  <si>
    <t>전력사용량(kw)</t>
    <phoneticPr fontId="2" type="noConversion"/>
  </si>
  <si>
    <t>전력사용요금(원)</t>
    <phoneticPr fontId="2" type="noConversion"/>
  </si>
  <si>
    <t>본사사옥 도시가스 사용량</t>
    <phoneticPr fontId="2" type="noConversion"/>
  </si>
  <si>
    <t>구분</t>
    <phoneticPr fontId="2" type="noConversion"/>
  </si>
  <si>
    <t>가스 사용량(㎥)</t>
    <phoneticPr fontId="2" type="noConversion"/>
  </si>
  <si>
    <t>가스 사용 요금(원)</t>
    <phoneticPr fontId="2" type="noConversion"/>
  </si>
  <si>
    <t>상하수도 사용량(㎡)</t>
    <phoneticPr fontId="2" type="noConversion"/>
  </si>
  <si>
    <t>상하수도 사용요금(원)</t>
    <phoneticPr fontId="2" type="noConversion"/>
  </si>
  <si>
    <t>본사사옥 전력 사용량</t>
    <phoneticPr fontId="2" type="noConversion"/>
  </si>
  <si>
    <t>본사사옥 상하수도 사용량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</si>
</sst>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;[Red]#,##0"/>
    <numFmt numFmtId="177" formatCode="_-* #,##0.000_-;\-* #,##0.000_-;_-* &quot;-&quot;_-;_-@_-"/>
    <numFmt numFmtId="178" formatCode="#,##0_);[Red]\(#,##0\)"/>
    <numFmt numFmtId="179" formatCode="mm\/dd\ h:mm"/>
    <numFmt numFmtId="180" formatCode="_-* #,##0.00000_-;\-* #,##0.00000_-;_-* &quot;-&quot;_-;_-@_-"/>
    <numFmt numFmtId="181" formatCode="#,##0_ ;[Red]\-#,##0\ 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u/>
      <sz val="10"/>
      <color indexed="14"/>
      <name val="돋움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1"/>
      <color indexed="60"/>
      <name val="Calibri"/>
      <family val="2"/>
    </font>
    <font>
      <sz val="12"/>
      <name val="뼻뮝"/>
      <family val="3"/>
      <charset val="129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굴림"/>
      <family val="3"/>
      <charset val="129"/>
    </font>
    <font>
      <sz val="10"/>
      <name val="MS Sans Serif"/>
      <family val="2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0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6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2" borderId="0" applyNumberFormat="0" applyBorder="0" applyAlignment="0" applyProtection="0"/>
    <xf numFmtId="0" fontId="7" fillId="3" borderId="0" applyNumberFormat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Font="0" applyFill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Font="0" applyFill="0" applyBorder="0" applyAlignment="0" applyProtection="0"/>
    <xf numFmtId="0" fontId="7" fillId="12" borderId="0" applyNumberFormat="0" applyBorder="0" applyAlignment="0" applyProtection="0"/>
    <xf numFmtId="9" fontId="5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5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" fontId="3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0" fillId="0" borderId="0" applyFont="0" applyFill="0" applyBorder="0" applyAlignment="0" applyProtection="0"/>
    <xf numFmtId="2" fontId="30" fillId="0" borderId="0" applyFont="0" applyFill="0" applyBorder="0" applyAlignment="0" applyProtection="0"/>
    <xf numFmtId="38" fontId="31" fillId="21" borderId="0" applyNumberFormat="0" applyBorder="0" applyAlignment="0" applyProtection="0"/>
    <xf numFmtId="0" fontId="32" fillId="0" borderId="5" applyNumberFormat="0" applyAlignment="0" applyProtection="0">
      <alignment horizontal="left" vertical="center"/>
    </xf>
    <xf numFmtId="0" fontId="32" fillId="0" borderId="6">
      <alignment horizontal="left" vertical="center"/>
    </xf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0" fontId="31" fillId="22" borderId="1" applyNumberFormat="0" applyBorder="0" applyAlignment="0" applyProtection="0"/>
    <xf numFmtId="179" fontId="14" fillId="0" borderId="0"/>
    <xf numFmtId="0" fontId="6" fillId="0" borderId="0"/>
    <xf numFmtId="10" fontId="6" fillId="0" borderId="0" applyFont="0" applyFill="0" applyBorder="0" applyAlignment="0" applyProtection="0"/>
    <xf numFmtId="0" fontId="30" fillId="0" borderId="7" applyNumberFormat="0" applyFont="0" applyFill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6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7" borderId="8" applyNumberFormat="0" applyAlignment="0" applyProtection="0"/>
    <xf numFmtId="0" fontId="11" fillId="4" borderId="0" applyNumberFormat="0" applyBorder="0" applyAlignment="0" applyProtection="0"/>
    <xf numFmtId="0" fontId="12" fillId="0" borderId="0" applyNumberFormat="0" applyFill="0" applyBorder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7" fillId="28" borderId="9" applyNumberFormat="0" applyFont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29" borderId="0" applyNumberFormat="0" applyBorder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8" fillId="30" borderId="10" applyNumberFormat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12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14" fillId="0" borderId="0"/>
    <xf numFmtId="0" fontId="27" fillId="27" borderId="16" applyNumberFormat="0" applyAlignment="0" applyProtection="0"/>
    <xf numFmtId="177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" borderId="0" applyNumberFormat="0" applyBorder="0" applyAlignment="0" applyProtection="0"/>
    <xf numFmtId="0" fontId="7" fillId="3" borderId="0" applyNumberFormat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Font="0" applyFill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Font="0" applyFill="0" applyBorder="0" applyAlignment="0" applyProtection="0"/>
    <xf numFmtId="0" fontId="7" fillId="12" borderId="0" applyNumberFormat="0" applyBorder="0" applyAlignment="0" applyProtection="0"/>
    <xf numFmtId="9" fontId="5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5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6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7" borderId="8" applyNumberFormat="0" applyAlignment="0" applyProtection="0"/>
    <xf numFmtId="0" fontId="11" fillId="4" borderId="0" applyNumberFormat="0" applyBorder="0" applyAlignment="0" applyProtection="0"/>
    <xf numFmtId="0" fontId="7" fillId="28" borderId="9" applyNumberFormat="0" applyFont="0" applyAlignment="0" applyProtection="0"/>
    <xf numFmtId="0" fontId="15" fillId="29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30" borderId="10" applyNumberFormat="0" applyAlignment="0" applyProtection="0"/>
    <xf numFmtId="41" fontId="5" fillId="0" borderId="0" applyFont="0" applyFill="0" applyBorder="0" applyAlignment="0" applyProtection="0">
      <alignment vertical="center"/>
    </xf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12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27" borderId="16" applyNumberFormat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6" borderId="0" applyNumberFormat="0" applyBorder="0" applyAlignment="0" applyProtection="0"/>
    <xf numFmtId="0" fontId="8" fillId="18" borderId="0" applyNumberFormat="0" applyBorder="0" applyAlignment="0" applyProtection="0"/>
    <xf numFmtId="0" fontId="7" fillId="5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2" fillId="0" borderId="0" applyNumberFormat="0" applyFill="0" applyBorder="0" applyAlignment="0" applyProtection="0"/>
    <xf numFmtId="0" fontId="20" fillId="0" borderId="21" applyNumberFormat="0" applyFill="0" applyAlignment="0" applyProtection="0"/>
    <xf numFmtId="0" fontId="19" fillId="0" borderId="11" applyNumberFormat="0" applyFill="0" applyAlignment="0" applyProtection="0"/>
    <xf numFmtId="41" fontId="5" fillId="0" borderId="0" applyFont="0" applyFill="0" applyBorder="0" applyAlignment="0" applyProtection="0">
      <alignment vertical="center"/>
    </xf>
    <xf numFmtId="0" fontId="18" fillId="30" borderId="10" applyNumberFormat="0" applyAlignment="0" applyProtection="0"/>
    <xf numFmtId="0" fontId="17" fillId="0" borderId="0" applyNumberFormat="0" applyFill="0" applyBorder="0" applyAlignment="0" applyProtection="0"/>
    <xf numFmtId="0" fontId="15" fillId="29" borderId="0" applyNumberFormat="0" applyBorder="0" applyAlignment="0" applyProtection="0"/>
    <xf numFmtId="0" fontId="7" fillId="28" borderId="20" applyNumberFormat="0" applyFont="0" applyAlignment="0" applyProtection="0"/>
    <xf numFmtId="10" fontId="31" fillId="22" borderId="18" applyNumberFormat="0" applyBorder="0" applyAlignment="0" applyProtection="0"/>
    <xf numFmtId="0" fontId="11" fillId="4" borderId="0" applyNumberFormat="0" applyBorder="0" applyAlignment="0" applyProtection="0"/>
    <xf numFmtId="0" fontId="10" fillId="27" borderId="19" applyNumberFormat="0" applyAlignment="0" applyProtection="0"/>
    <xf numFmtId="0" fontId="9" fillId="0" borderId="0" applyNumberFormat="0" applyFill="0" applyBorder="0" applyAlignment="0" applyProtection="0"/>
    <xf numFmtId="0" fontId="8" fillId="26" borderId="0" applyNumberFormat="0" applyBorder="0" applyAlignment="0" applyProtection="0"/>
    <xf numFmtId="0" fontId="8" fillId="19" borderId="0" applyNumberFormat="0" applyBorder="0" applyAlignment="0" applyProtection="0"/>
    <xf numFmtId="0" fontId="8" fillId="25" borderId="0" applyNumberFormat="0" applyBorder="0" applyAlignment="0" applyProtection="0"/>
    <xf numFmtId="0" fontId="8" fillId="23" borderId="0" applyNumberFormat="0" applyBorder="0" applyAlignment="0" applyProtection="0"/>
    <xf numFmtId="0" fontId="10" fillId="27" borderId="19" applyNumberFormat="0" applyAlignment="0" applyProtection="0"/>
    <xf numFmtId="0" fontId="7" fillId="28" borderId="20" applyNumberFormat="0" applyFont="0" applyAlignment="0" applyProtection="0"/>
    <xf numFmtId="0" fontId="8" fillId="20" borderId="0" applyNumberFormat="0" applyBorder="0" applyAlignment="0" applyProtection="0"/>
    <xf numFmtId="0" fontId="8" fillId="15" borderId="0" applyNumberFormat="0" applyBorder="0" applyAlignment="0" applyProtection="0"/>
    <xf numFmtId="0" fontId="8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3" borderId="0" applyNumberFormat="0" applyBorder="0" applyAlignment="0" applyProtection="0"/>
    <xf numFmtId="0" fontId="20" fillId="0" borderId="21" applyNumberFormat="0" applyFill="0" applyAlignment="0" applyProtection="0"/>
    <xf numFmtId="0" fontId="21" fillId="12" borderId="19" applyNumberFormat="0" applyAlignment="0" applyProtection="0"/>
    <xf numFmtId="9" fontId="5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/>
    <xf numFmtId="0" fontId="7" fillId="15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41" fontId="5" fillId="0" borderId="0" applyNumberFormat="0" applyFont="0" applyFill="0" applyBorder="0" applyAlignment="0" applyProtection="0">
      <alignment vertical="center"/>
    </xf>
    <xf numFmtId="0" fontId="7" fillId="11" borderId="0" applyNumberFormat="0" applyFont="0" applyFill="0" applyBorder="0" applyAlignment="0" applyProtection="0"/>
    <xf numFmtId="0" fontId="7" fillId="9" borderId="0" applyNumberFormat="0" applyFont="0" applyFill="0" applyBorder="0" applyAlignment="0" applyProtection="0"/>
    <xf numFmtId="0" fontId="27" fillId="27" borderId="22" applyNumberFormat="0" applyAlignment="0" applyProtection="0"/>
    <xf numFmtId="0" fontId="7" fillId="8" borderId="0" applyNumberFormat="0" applyBorder="0" applyAlignment="0" applyProtection="0"/>
    <xf numFmtId="0" fontId="7" fillId="7" borderId="0" applyNumberFormat="0" applyFont="0" applyFill="0" applyBorder="0" applyAlignment="0" applyProtection="0"/>
    <xf numFmtId="0" fontId="7" fillId="4" borderId="0" applyNumberFormat="0" applyBorder="0" applyAlignment="0" applyProtection="0"/>
    <xf numFmtId="0" fontId="5" fillId="0" borderId="0">
      <alignment vertical="center"/>
    </xf>
    <xf numFmtId="0" fontId="7" fillId="2" borderId="0" applyNumberFormat="0" applyBorder="0" applyAlignment="0" applyProtection="0"/>
    <xf numFmtId="0" fontId="27" fillId="27" borderId="22" applyNumberFormat="0" applyAlignment="0" applyProtection="0"/>
    <xf numFmtId="0" fontId="26" fillId="6" borderId="0" applyNumberFormat="0" applyBorder="0" applyAlignment="0" applyProtection="0"/>
    <xf numFmtId="0" fontId="25" fillId="0" borderId="15" applyNumberFormat="0" applyFill="0" applyAlignment="0" applyProtection="0"/>
    <xf numFmtId="0" fontId="23" fillId="0" borderId="13" applyNumberFormat="0" applyFill="0" applyAlignment="0" applyProtection="0"/>
    <xf numFmtId="0" fontId="21" fillId="12" borderId="19" applyNumberFormat="0" applyAlignment="0" applyProtection="0"/>
    <xf numFmtId="0" fontId="8" fillId="18" borderId="0" applyNumberFormat="0" applyBorder="0" applyAlignment="0" applyProtection="0"/>
    <xf numFmtId="0" fontId="8" fillId="24" borderId="0" applyNumberFormat="0" applyBorder="0" applyAlignment="0" applyProtection="0"/>
    <xf numFmtId="10" fontId="31" fillId="22" borderId="23" applyNumberFormat="0" applyBorder="0" applyAlignment="0" applyProtection="0"/>
    <xf numFmtId="0" fontId="10" fillId="27" borderId="19" applyNumberFormat="0" applyAlignment="0" applyProtection="0"/>
    <xf numFmtId="0" fontId="7" fillId="28" borderId="20" applyNumberFormat="0" applyFont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center"/>
    </xf>
    <xf numFmtId="0" fontId="20" fillId="0" borderId="21" applyNumberFormat="0" applyFill="0" applyAlignment="0" applyProtection="0"/>
    <xf numFmtId="0" fontId="21" fillId="12" borderId="19" applyNumberFormat="0" applyAlignment="0" applyProtection="0"/>
    <xf numFmtId="0" fontId="7" fillId="12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27" fillId="27" borderId="22" applyNumberFormat="0" applyAlignment="0" applyProtection="0"/>
    <xf numFmtId="0" fontId="7" fillId="3" borderId="0" applyNumberFormat="0" applyFon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Font="0" applyFill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Font="0" applyFill="0" applyBorder="0" applyAlignment="0" applyProtection="0"/>
    <xf numFmtId="0" fontId="7" fillId="12" borderId="0" applyNumberFormat="0" applyBorder="0" applyAlignment="0" applyProtection="0"/>
    <xf numFmtId="9" fontId="5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5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15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9" fontId="5" fillId="0" borderId="0" applyNumberFormat="0" applyFont="0" applyFill="0" applyBorder="0" applyAlignment="0" applyProtection="0">
      <alignment vertical="center"/>
    </xf>
    <xf numFmtId="10" fontId="31" fillId="22" borderId="23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Font="0" applyFill="0" applyBorder="0" applyAlignment="0" applyProtection="0"/>
    <xf numFmtId="0" fontId="7" fillId="10" borderId="0" applyNumberFormat="0" applyBorder="0" applyAlignment="0" applyProtection="0"/>
    <xf numFmtId="0" fontId="7" fillId="9" borderId="0" applyNumberFormat="0" applyFont="0" applyFill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6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7" borderId="19" applyNumberFormat="0" applyAlignment="0" applyProtection="0"/>
    <xf numFmtId="0" fontId="11" fillId="4" borderId="0" applyNumberFormat="0" applyBorder="0" applyAlignment="0" applyProtection="0"/>
    <xf numFmtId="0" fontId="7" fillId="8" borderId="0" applyNumberFormat="0" applyBorder="0" applyAlignment="0" applyProtection="0"/>
    <xf numFmtId="0" fontId="7" fillId="7" borderId="0" applyNumberFormat="0" applyFont="0" applyFill="0" applyBorder="0" applyAlignment="0" applyProtection="0"/>
    <xf numFmtId="0" fontId="7" fillId="6" borderId="0" applyNumberFormat="0" applyBorder="0" applyAlignment="0" applyProtection="0"/>
    <xf numFmtId="0" fontId="7" fillId="28" borderId="20" applyNumberFormat="0" applyFont="0" applyAlignment="0" applyProtection="0"/>
    <xf numFmtId="0" fontId="7" fillId="5" borderId="0" applyNumberFormat="0" applyFont="0" applyFill="0" applyBorder="0" applyAlignment="0" applyProtection="0"/>
    <xf numFmtId="0" fontId="7" fillId="4" borderId="0" applyNumberFormat="0" applyBorder="0" applyAlignment="0" applyProtection="0"/>
    <xf numFmtId="0" fontId="15" fillId="29" borderId="0" applyNumberFormat="0" applyBorder="0" applyAlignment="0" applyProtection="0"/>
    <xf numFmtId="0" fontId="7" fillId="3" borderId="0" applyNumberFormat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30" borderId="10" applyNumberFormat="0" applyAlignment="0" applyProtection="0"/>
    <xf numFmtId="41" fontId="5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/>
    <xf numFmtId="0" fontId="19" fillId="0" borderId="11" applyNumberFormat="0" applyFill="0" applyAlignment="0" applyProtection="0"/>
    <xf numFmtId="0" fontId="20" fillId="0" borderId="21" applyNumberFormat="0" applyFill="0" applyAlignment="0" applyProtection="0"/>
    <xf numFmtId="0" fontId="21" fillId="12" borderId="19" applyNumberForma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27" borderId="22" applyNumberFormat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8" fillId="20" borderId="0" applyNumberFormat="0" applyBorder="0" applyAlignment="0" applyProtection="0"/>
    <xf numFmtId="10" fontId="31" fillId="22" borderId="23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6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7" borderId="19" applyNumberFormat="0" applyAlignment="0" applyProtection="0"/>
    <xf numFmtId="0" fontId="11" fillId="4" borderId="0" applyNumberFormat="0" applyBorder="0" applyAlignment="0" applyProtection="0"/>
    <xf numFmtId="0" fontId="7" fillId="28" borderId="20" applyNumberFormat="0" applyFont="0" applyAlignment="0" applyProtection="0"/>
    <xf numFmtId="0" fontId="15" fillId="29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30" borderId="10" applyNumberFormat="0" applyAlignment="0" applyProtection="0"/>
    <xf numFmtId="41" fontId="5" fillId="0" borderId="0" applyFont="0" applyFill="0" applyBorder="0" applyAlignment="0" applyProtection="0">
      <alignment vertical="center"/>
    </xf>
    <xf numFmtId="0" fontId="19" fillId="0" borderId="11" applyNumberFormat="0" applyFill="0" applyAlignment="0" applyProtection="0"/>
    <xf numFmtId="0" fontId="20" fillId="0" borderId="21" applyNumberFormat="0" applyFill="0" applyAlignment="0" applyProtection="0"/>
    <xf numFmtId="0" fontId="21" fillId="12" borderId="19" applyNumberForma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27" borderId="22" applyNumberFormat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2" borderId="0" applyNumberFormat="0" applyBorder="0" applyAlignment="0" applyProtection="0"/>
    <xf numFmtId="0" fontId="7" fillId="3" borderId="0" applyNumberFormat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Font="0" applyFill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Font="0" applyFill="0" applyBorder="0" applyAlignment="0" applyProtection="0"/>
    <xf numFmtId="0" fontId="7" fillId="12" borderId="0" applyNumberFormat="0" applyBorder="0" applyAlignment="0" applyProtection="0"/>
    <xf numFmtId="9" fontId="5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5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10" fontId="31" fillId="22" borderId="23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6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7" borderId="19" applyNumberFormat="0" applyAlignment="0" applyProtection="0"/>
    <xf numFmtId="0" fontId="11" fillId="4" borderId="0" applyNumberFormat="0" applyBorder="0" applyAlignment="0" applyProtection="0"/>
    <xf numFmtId="0" fontId="7" fillId="28" borderId="20" applyNumberFormat="0" applyFont="0" applyAlignment="0" applyProtection="0"/>
    <xf numFmtId="0" fontId="15" fillId="29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30" borderId="10" applyNumberFormat="0" applyAlignment="0" applyProtection="0"/>
    <xf numFmtId="41" fontId="5" fillId="0" borderId="0" applyFont="0" applyFill="0" applyBorder="0" applyAlignment="0" applyProtection="0">
      <alignment vertical="center"/>
    </xf>
    <xf numFmtId="0" fontId="19" fillId="0" borderId="11" applyNumberFormat="0" applyFill="0" applyAlignment="0" applyProtection="0"/>
    <xf numFmtId="0" fontId="20" fillId="0" borderId="21" applyNumberFormat="0" applyFill="0" applyAlignment="0" applyProtection="0"/>
    <xf numFmtId="0" fontId="21" fillId="12" borderId="19" applyNumberForma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27" borderId="22" applyNumberFormat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2" borderId="0" applyNumberFormat="0" applyBorder="0" applyAlignment="0" applyProtection="0"/>
    <xf numFmtId="0" fontId="7" fillId="3" borderId="0" applyNumberFormat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Font="0" applyFill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Font="0" applyFill="0" applyBorder="0" applyAlignment="0" applyProtection="0"/>
    <xf numFmtId="0" fontId="7" fillId="12" borderId="0" applyNumberFormat="0" applyBorder="0" applyAlignment="0" applyProtection="0"/>
    <xf numFmtId="9" fontId="5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5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10" fontId="31" fillId="22" borderId="23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6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7" borderId="19" applyNumberFormat="0" applyAlignment="0" applyProtection="0"/>
    <xf numFmtId="0" fontId="11" fillId="4" borderId="0" applyNumberFormat="0" applyBorder="0" applyAlignment="0" applyProtection="0"/>
    <xf numFmtId="0" fontId="7" fillId="28" borderId="20" applyNumberFormat="0" applyFont="0" applyAlignment="0" applyProtection="0"/>
    <xf numFmtId="0" fontId="15" fillId="29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30" borderId="10" applyNumberFormat="0" applyAlignment="0" applyProtection="0"/>
    <xf numFmtId="41" fontId="5" fillId="0" borderId="0" applyFont="0" applyFill="0" applyBorder="0" applyAlignment="0" applyProtection="0">
      <alignment vertical="center"/>
    </xf>
    <xf numFmtId="0" fontId="19" fillId="0" borderId="11" applyNumberFormat="0" applyFill="0" applyAlignment="0" applyProtection="0"/>
    <xf numFmtId="0" fontId="20" fillId="0" borderId="21" applyNumberFormat="0" applyFill="0" applyAlignment="0" applyProtection="0"/>
    <xf numFmtId="0" fontId="21" fillId="12" borderId="19" applyNumberForma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27" borderId="22" applyNumberFormat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2" borderId="0" applyNumberFormat="0" applyBorder="0" applyAlignment="0" applyProtection="0"/>
    <xf numFmtId="0" fontId="7" fillId="3" borderId="0" applyNumberFormat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Font="0" applyFill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Font="0" applyFill="0" applyBorder="0" applyAlignment="0" applyProtection="0"/>
    <xf numFmtId="0" fontId="7" fillId="12" borderId="0" applyNumberFormat="0" applyBorder="0" applyAlignment="0" applyProtection="0"/>
    <xf numFmtId="9" fontId="5" fillId="0" borderId="0" applyNumberFormat="0" applyFont="0" applyFill="0" applyBorder="0" applyAlignment="0" applyProtection="0">
      <alignment vertical="center"/>
    </xf>
    <xf numFmtId="0" fontId="7" fillId="13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/>
    <xf numFmtId="41" fontId="5" fillId="0" borderId="0" applyNumberFormat="0" applyFont="0" applyFill="0" applyBorder="0" applyAlignment="0" applyProtection="0">
      <alignment vertical="center"/>
    </xf>
    <xf numFmtId="0" fontId="7" fillId="15" borderId="0" applyNumberFormat="0" applyBorder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center"/>
    </xf>
    <xf numFmtId="0" fontId="10" fillId="27" borderId="19" applyNumberFormat="0" applyAlignment="0" applyProtection="0"/>
    <xf numFmtId="0" fontId="7" fillId="28" borderId="20" applyNumberFormat="0" applyFont="0" applyAlignment="0" applyProtection="0"/>
    <xf numFmtId="0" fontId="20" fillId="0" borderId="21" applyNumberFormat="0" applyFill="0" applyAlignment="0" applyProtection="0"/>
    <xf numFmtId="0" fontId="21" fillId="12" borderId="19" applyNumberFormat="0" applyAlignment="0" applyProtection="0"/>
    <xf numFmtId="0" fontId="27" fillId="27" borderId="22" applyNumberFormat="0" applyAlignment="0" applyProtection="0"/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27" borderId="19" applyNumberFormat="0" applyAlignment="0" applyProtection="0"/>
    <xf numFmtId="0" fontId="7" fillId="28" borderId="20" applyNumberFormat="0" applyFont="0" applyAlignment="0" applyProtection="0"/>
    <xf numFmtId="0" fontId="20" fillId="0" borderId="21" applyNumberFormat="0" applyFill="0" applyAlignment="0" applyProtection="0"/>
    <xf numFmtId="0" fontId="21" fillId="12" borderId="19" applyNumberFormat="0" applyAlignment="0" applyProtection="0"/>
    <xf numFmtId="0" fontId="27" fillId="27" borderId="22" applyNumberFormat="0" applyAlignment="0" applyProtection="0"/>
    <xf numFmtId="10" fontId="31" fillId="22" borderId="23" applyNumberFormat="0" applyBorder="0" applyAlignment="0" applyProtection="0"/>
  </cellStyleXfs>
  <cellXfs count="7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81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41" fontId="38" fillId="33" borderId="23" xfId="1" applyFont="1" applyFill="1" applyBorder="1" applyAlignment="1">
      <alignment horizontal="center" vertical="center"/>
    </xf>
    <xf numFmtId="41" fontId="38" fillId="33" borderId="28" xfId="1" applyFont="1" applyFill="1" applyBorder="1" applyAlignment="1">
      <alignment horizontal="center" vertical="center"/>
    </xf>
    <xf numFmtId="41" fontId="38" fillId="33" borderId="31" xfId="1" applyFont="1" applyFill="1" applyBorder="1" applyAlignment="1">
      <alignment horizontal="center" vertical="center"/>
    </xf>
    <xf numFmtId="176" fontId="4" fillId="33" borderId="23" xfId="0" applyNumberFormat="1" applyFont="1" applyFill="1" applyBorder="1" applyAlignment="1">
      <alignment horizontal="center" vertical="center"/>
    </xf>
    <xf numFmtId="176" fontId="4" fillId="33" borderId="28" xfId="0" applyNumberFormat="1" applyFont="1" applyFill="1" applyBorder="1" applyAlignment="1">
      <alignment horizontal="center" vertical="center"/>
    </xf>
    <xf numFmtId="176" fontId="38" fillId="33" borderId="29" xfId="0" applyNumberFormat="1" applyFont="1" applyFill="1" applyBorder="1" applyAlignment="1">
      <alignment horizontal="center" vertical="center"/>
    </xf>
    <xf numFmtId="176" fontId="38" fillId="33" borderId="23" xfId="0" applyNumberFormat="1" applyFont="1" applyFill="1" applyBorder="1" applyAlignment="1">
      <alignment horizontal="center" vertical="center"/>
    </xf>
    <xf numFmtId="176" fontId="38" fillId="33" borderId="28" xfId="0" applyNumberFormat="1" applyFont="1" applyFill="1" applyBorder="1" applyAlignment="1">
      <alignment horizontal="center" vertical="center"/>
    </xf>
    <xf numFmtId="176" fontId="38" fillId="33" borderId="6" xfId="0" applyNumberFormat="1" applyFont="1" applyFill="1" applyBorder="1" applyAlignment="1">
      <alignment horizontal="center" vertical="center"/>
    </xf>
    <xf numFmtId="41" fontId="38" fillId="32" borderId="4" xfId="0" applyNumberFormat="1" applyFont="1" applyFill="1" applyBorder="1" applyAlignment="1">
      <alignment horizontal="center" vertical="center"/>
    </xf>
    <xf numFmtId="41" fontId="38" fillId="32" borderId="35" xfId="0" applyNumberFormat="1" applyFont="1" applyFill="1" applyBorder="1" applyAlignment="1">
      <alignment horizontal="center" vertical="center"/>
    </xf>
    <xf numFmtId="176" fontId="0" fillId="32" borderId="4" xfId="0" applyNumberFormat="1" applyFill="1" applyBorder="1" applyAlignment="1">
      <alignment horizontal="center" vertical="center"/>
    </xf>
    <xf numFmtId="176" fontId="0" fillId="32" borderId="35" xfId="0" applyNumberFormat="1" applyFill="1" applyBorder="1" applyAlignment="1">
      <alignment horizontal="center" vertical="center"/>
    </xf>
    <xf numFmtId="41" fontId="38" fillId="33" borderId="3" xfId="1" applyFont="1" applyFill="1" applyBorder="1" applyAlignment="1">
      <alignment horizontal="center" vertical="center"/>
    </xf>
    <xf numFmtId="41" fontId="38" fillId="33" borderId="32" xfId="1" applyFont="1" applyFill="1" applyBorder="1" applyAlignment="1">
      <alignment horizontal="center" vertical="center"/>
    </xf>
    <xf numFmtId="41" fontId="38" fillId="32" borderId="34" xfId="0" applyNumberFormat="1" applyFont="1" applyFill="1" applyBorder="1" applyAlignment="1">
      <alignment horizontal="center" vertical="center"/>
    </xf>
    <xf numFmtId="176" fontId="38" fillId="32" borderId="30" xfId="0" applyNumberFormat="1" applyFont="1" applyFill="1" applyBorder="1" applyAlignment="1">
      <alignment horizontal="center" vertical="center"/>
    </xf>
    <xf numFmtId="176" fontId="38" fillId="32" borderId="4" xfId="0" applyNumberFormat="1" applyFont="1" applyFill="1" applyBorder="1" applyAlignment="1">
      <alignment horizontal="center" vertical="center"/>
    </xf>
    <xf numFmtId="176" fontId="38" fillId="32" borderId="35" xfId="0" applyNumberFormat="1" applyFont="1" applyFill="1" applyBorder="1" applyAlignment="1">
      <alignment horizontal="center" vertical="center"/>
    </xf>
    <xf numFmtId="176" fontId="38" fillId="32" borderId="33" xfId="0" applyNumberFormat="1" applyFont="1" applyFill="1" applyBorder="1" applyAlignment="1">
      <alignment horizontal="center" vertical="center"/>
    </xf>
    <xf numFmtId="0" fontId="0" fillId="32" borderId="38" xfId="0" applyFill="1" applyBorder="1" applyAlignment="1">
      <alignment horizontal="center" vertical="center"/>
    </xf>
    <xf numFmtId="0" fontId="38" fillId="31" borderId="3" xfId="0" applyFont="1" applyFill="1" applyBorder="1" applyAlignment="1">
      <alignment horizontal="center" vertical="center"/>
    </xf>
    <xf numFmtId="0" fontId="38" fillId="31" borderId="23" xfId="0" applyFont="1" applyFill="1" applyBorder="1" applyAlignment="1">
      <alignment horizontal="center" vertical="center"/>
    </xf>
    <xf numFmtId="0" fontId="38" fillId="31" borderId="28" xfId="0" applyFont="1" applyFill="1" applyBorder="1" applyAlignment="1">
      <alignment horizontal="center" vertical="center"/>
    </xf>
    <xf numFmtId="176" fontId="38" fillId="31" borderId="29" xfId="0" applyNumberFormat="1" applyFont="1" applyFill="1" applyBorder="1" applyAlignment="1">
      <alignment horizontal="center" vertical="center"/>
    </xf>
    <xf numFmtId="176" fontId="38" fillId="31" borderId="23" xfId="0" applyNumberFormat="1" applyFont="1" applyFill="1" applyBorder="1" applyAlignment="1">
      <alignment horizontal="center" vertical="center"/>
    </xf>
    <xf numFmtId="176" fontId="38" fillId="31" borderId="28" xfId="0" applyNumberFormat="1" applyFont="1" applyFill="1" applyBorder="1" applyAlignment="1">
      <alignment horizontal="center" vertical="center"/>
    </xf>
    <xf numFmtId="0" fontId="38" fillId="31" borderId="27" xfId="0" applyFont="1" applyFill="1" applyBorder="1" applyAlignment="1">
      <alignment horizontal="center" vertical="center"/>
    </xf>
    <xf numFmtId="0" fontId="0" fillId="31" borderId="26" xfId="0" applyFill="1" applyBorder="1" applyAlignment="1">
      <alignment horizontal="center" vertical="center"/>
    </xf>
    <xf numFmtId="0" fontId="40" fillId="31" borderId="3" xfId="0" applyFont="1" applyFill="1" applyBorder="1" applyAlignment="1">
      <alignment horizontal="center" vertical="center"/>
    </xf>
    <xf numFmtId="176" fontId="39" fillId="31" borderId="23" xfId="0" applyNumberFormat="1" applyFont="1" applyFill="1" applyBorder="1" applyAlignment="1">
      <alignment horizontal="center" vertical="center"/>
    </xf>
    <xf numFmtId="178" fontId="35" fillId="33" borderId="23" xfId="89" applyNumberFormat="1" applyFont="1" applyFill="1" applyBorder="1" applyAlignment="1">
      <alignment horizontal="right" vertical="center" shrinkToFit="1"/>
    </xf>
    <xf numFmtId="176" fontId="38" fillId="33" borderId="23" xfId="0" applyNumberFormat="1" applyFont="1" applyFill="1" applyBorder="1" applyAlignment="1">
      <alignment vertical="center"/>
    </xf>
    <xf numFmtId="176" fontId="38" fillId="33" borderId="28" xfId="0" applyNumberFormat="1" applyFont="1" applyFill="1" applyBorder="1" applyAlignment="1">
      <alignment vertical="center"/>
    </xf>
    <xf numFmtId="181" fontId="37" fillId="33" borderId="23" xfId="0" applyNumberFormat="1" applyFont="1" applyFill="1" applyBorder="1">
      <alignment vertical="center"/>
    </xf>
    <xf numFmtId="181" fontId="38" fillId="33" borderId="23" xfId="0" applyNumberFormat="1" applyFont="1" applyFill="1" applyBorder="1" applyAlignment="1">
      <alignment vertical="center"/>
    </xf>
    <xf numFmtId="181" fontId="38" fillId="33" borderId="28" xfId="0" applyNumberFormat="1" applyFont="1" applyFill="1" applyBorder="1" applyAlignment="1">
      <alignment vertical="center"/>
    </xf>
    <xf numFmtId="0" fontId="40" fillId="32" borderId="34" xfId="0" applyFont="1" applyFill="1" applyBorder="1" applyAlignment="1">
      <alignment horizontal="center" vertical="center"/>
    </xf>
    <xf numFmtId="176" fontId="39" fillId="32" borderId="4" xfId="0" applyNumberFormat="1" applyFont="1" applyFill="1" applyBorder="1" applyAlignment="1">
      <alignment horizontal="center" vertical="center"/>
    </xf>
    <xf numFmtId="176" fontId="39" fillId="32" borderId="35" xfId="0" applyNumberFormat="1" applyFont="1" applyFill="1" applyBorder="1" applyAlignment="1">
      <alignment horizontal="center" vertical="center"/>
    </xf>
    <xf numFmtId="0" fontId="39" fillId="31" borderId="2" xfId="0" applyFont="1" applyFill="1" applyBorder="1" applyAlignment="1">
      <alignment horizontal="center" vertical="center" wrapText="1"/>
    </xf>
    <xf numFmtId="178" fontId="35" fillId="33" borderId="28" xfId="89" applyNumberFormat="1" applyFont="1" applyFill="1" applyBorder="1" applyAlignment="1">
      <alignment horizontal="right" vertical="center" shrinkToFit="1"/>
    </xf>
    <xf numFmtId="181" fontId="37" fillId="33" borderId="28" xfId="0" applyNumberFormat="1" applyFont="1" applyFill="1" applyBorder="1">
      <alignment vertical="center"/>
    </xf>
    <xf numFmtId="176" fontId="39" fillId="31" borderId="3" xfId="0" applyNumberFormat="1" applyFont="1" applyFill="1" applyBorder="1" applyAlignment="1">
      <alignment horizontal="center" vertical="center"/>
    </xf>
    <xf numFmtId="176" fontId="38" fillId="33" borderId="3" xfId="0" applyNumberFormat="1" applyFont="1" applyFill="1" applyBorder="1" applyAlignment="1">
      <alignment horizontal="center" vertical="center"/>
    </xf>
    <xf numFmtId="176" fontId="39" fillId="32" borderId="34" xfId="0" applyNumberFormat="1" applyFont="1" applyFill="1" applyBorder="1" applyAlignment="1">
      <alignment horizontal="center" vertical="center"/>
    </xf>
    <xf numFmtId="0" fontId="0" fillId="31" borderId="23" xfId="0" applyFill="1" applyBorder="1" applyAlignment="1">
      <alignment horizontal="center" vertical="center"/>
    </xf>
    <xf numFmtId="0" fontId="0" fillId="31" borderId="3" xfId="0" applyFill="1" applyBorder="1" applyAlignment="1">
      <alignment horizontal="center" vertical="center"/>
    </xf>
    <xf numFmtId="178" fontId="36" fillId="33" borderId="23" xfId="73" applyNumberFormat="1" applyFont="1" applyFill="1" applyBorder="1" applyAlignment="1">
      <alignment horizontal="right" vertical="center" shrinkToFit="1"/>
    </xf>
    <xf numFmtId="178" fontId="5" fillId="33" borderId="23" xfId="89" applyNumberFormat="1" applyFont="1" applyFill="1" applyBorder="1" applyAlignment="1">
      <alignment horizontal="right" vertical="center" shrinkToFit="1"/>
    </xf>
    <xf numFmtId="178" fontId="36" fillId="33" borderId="28" xfId="73" applyNumberFormat="1" applyFont="1" applyFill="1" applyBorder="1" applyAlignment="1">
      <alignment horizontal="right" vertical="center" shrinkToFit="1"/>
    </xf>
    <xf numFmtId="178" fontId="5" fillId="33" borderId="28" xfId="89" applyNumberFormat="1" applyFont="1" applyFill="1" applyBorder="1" applyAlignment="1">
      <alignment horizontal="right" vertical="center" shrinkToFit="1"/>
    </xf>
    <xf numFmtId="0" fontId="0" fillId="32" borderId="34" xfId="0" applyFill="1" applyBorder="1" applyAlignment="1">
      <alignment horizontal="center" vertical="center"/>
    </xf>
    <xf numFmtId="0" fontId="0" fillId="31" borderId="28" xfId="0" applyFill="1" applyBorder="1" applyAlignment="1">
      <alignment horizontal="center" vertical="center"/>
    </xf>
    <xf numFmtId="178" fontId="36" fillId="33" borderId="3" xfId="73" applyNumberFormat="1" applyFont="1" applyFill="1" applyBorder="1" applyAlignment="1">
      <alignment horizontal="right" vertical="center" shrinkToFit="1"/>
    </xf>
    <xf numFmtId="176" fontId="4" fillId="33" borderId="3" xfId="0" applyNumberFormat="1" applyFont="1" applyFill="1" applyBorder="1" applyAlignment="1">
      <alignment horizontal="center" vertical="center"/>
    </xf>
    <xf numFmtId="176" fontId="0" fillId="32" borderId="34" xfId="0" applyNumberFormat="1" applyFill="1" applyBorder="1" applyAlignment="1">
      <alignment horizontal="center" vertical="center"/>
    </xf>
    <xf numFmtId="0" fontId="0" fillId="31" borderId="37" xfId="0" applyFill="1" applyBorder="1" applyAlignment="1">
      <alignment horizontal="center" vertical="center"/>
    </xf>
    <xf numFmtId="0" fontId="0" fillId="31" borderId="26" xfId="0" applyFill="1" applyBorder="1" applyAlignment="1">
      <alignment horizontal="center" vertical="center"/>
    </xf>
    <xf numFmtId="0" fontId="39" fillId="31" borderId="37" xfId="0" applyFont="1" applyFill="1" applyBorder="1" applyAlignment="1">
      <alignment horizontal="center" vertical="center"/>
    </xf>
    <xf numFmtId="0" fontId="38" fillId="31" borderId="25" xfId="0" applyFont="1" applyFill="1" applyBorder="1" applyAlignment="1">
      <alignment horizontal="center" vertical="center"/>
    </xf>
    <xf numFmtId="0" fontId="38" fillId="31" borderId="3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9" fillId="31" borderId="37" xfId="0" applyFont="1" applyFill="1" applyBorder="1" applyAlignment="1">
      <alignment horizontal="center" vertical="center" wrapText="1"/>
    </xf>
    <xf numFmtId="0" fontId="39" fillId="31" borderId="25" xfId="0" applyFont="1" applyFill="1" applyBorder="1" applyAlignment="1">
      <alignment horizontal="center" vertical="center" wrapText="1"/>
    </xf>
    <xf numFmtId="0" fontId="39" fillId="31" borderId="36" xfId="0" applyFont="1" applyFill="1" applyBorder="1" applyAlignment="1">
      <alignment horizontal="center" vertical="center" wrapText="1"/>
    </xf>
    <xf numFmtId="0" fontId="39" fillId="31" borderId="24" xfId="0" applyFont="1" applyFill="1" applyBorder="1" applyAlignment="1">
      <alignment horizontal="center" vertical="center" wrapText="1"/>
    </xf>
    <xf numFmtId="0" fontId="0" fillId="31" borderId="2" xfId="0" applyFill="1" applyBorder="1" applyAlignment="1">
      <alignment horizontal="center" vertical="center"/>
    </xf>
    <xf numFmtId="0" fontId="0" fillId="31" borderId="3" xfId="0" applyFill="1" applyBorder="1" applyAlignment="1">
      <alignment horizontal="center" vertical="center"/>
    </xf>
    <xf numFmtId="0" fontId="39" fillId="31" borderId="24" xfId="0" applyFont="1" applyFill="1" applyBorder="1" applyAlignment="1">
      <alignment horizontal="center" vertical="center"/>
    </xf>
    <xf numFmtId="0" fontId="0" fillId="31" borderId="25" xfId="0" applyFill="1" applyBorder="1" applyAlignment="1">
      <alignment horizontal="center" vertical="center"/>
    </xf>
    <xf numFmtId="0" fontId="0" fillId="31" borderId="36" xfId="0" applyFill="1" applyBorder="1" applyAlignment="1">
      <alignment horizontal="center" vertical="center"/>
    </xf>
  </cellXfs>
  <cellStyles count="460">
    <cellStyle name="20% - 강조색1 2" xfId="3"/>
    <cellStyle name="20% - 강조색1 2 2" xfId="4"/>
    <cellStyle name="20% - 강조색1 2 2 2" xfId="427"/>
    <cellStyle name="20% - 강조색1 2 2 2 2" xfId="428"/>
    <cellStyle name="20% - 강조색1 2 3" xfId="92"/>
    <cellStyle name="20% - 강조색1 2 4" xfId="209"/>
    <cellStyle name="20% - 강조색1 2 5" xfId="211"/>
    <cellStyle name="20% - 강조색1 2 6" xfId="275"/>
    <cellStyle name="20% - 강조색1 2 7" xfId="319"/>
    <cellStyle name="20% - 강조색1 2 8" xfId="373"/>
    <cellStyle name="20% - 강조색1 3" xfId="91"/>
    <cellStyle name="20% - 강조색1 4" xfId="187"/>
    <cellStyle name="20% - 강조색1 5" xfId="210"/>
    <cellStyle name="20% - 강조색1 6" xfId="279"/>
    <cellStyle name="20% - 강조색1 7" xfId="318"/>
    <cellStyle name="20% - 강조색1 8" xfId="372"/>
    <cellStyle name="20% - 강조색2 2" xfId="5"/>
    <cellStyle name="20% - 강조색2 2 2" xfId="6"/>
    <cellStyle name="20% - 강조색2 2 2 2" xfId="429"/>
    <cellStyle name="20% - 강조색2 2 2 2 2" xfId="430"/>
    <cellStyle name="20% - 강조색2 2 3" xfId="94"/>
    <cellStyle name="20% - 강조색2 2 4" xfId="146"/>
    <cellStyle name="20% - 강조색2 2 5" xfId="213"/>
    <cellStyle name="20% - 강조색2 2 6" xfId="272"/>
    <cellStyle name="20% - 강조색2 2 7" xfId="321"/>
    <cellStyle name="20% - 강조색2 2 8" xfId="375"/>
    <cellStyle name="20% - 강조색2 3" xfId="93"/>
    <cellStyle name="20% - 강조색2 4" xfId="185"/>
    <cellStyle name="20% - 강조색2 5" xfId="212"/>
    <cellStyle name="20% - 강조색2 6" xfId="273"/>
    <cellStyle name="20% - 강조색2 7" xfId="320"/>
    <cellStyle name="20% - 강조색2 8" xfId="374"/>
    <cellStyle name="20% - 강조색3 2" xfId="7"/>
    <cellStyle name="20% - 강조색3 2 2" xfId="8"/>
    <cellStyle name="20% - 강조색3 2 2 2" xfId="431"/>
    <cellStyle name="20% - 강조색3 2 2 2 2" xfId="432"/>
    <cellStyle name="20% - 강조색3 2 3" xfId="96"/>
    <cellStyle name="20% - 강조색3 2 4" xfId="184"/>
    <cellStyle name="20% - 강조색3 2 5" xfId="215"/>
    <cellStyle name="20% - 강조색3 2 6" xfId="269"/>
    <cellStyle name="20% - 강조색3 2 7" xfId="323"/>
    <cellStyle name="20% - 강조색3 2 8" xfId="377"/>
    <cellStyle name="20% - 강조색3 3" xfId="95"/>
    <cellStyle name="20% - 강조색3 4" xfId="144"/>
    <cellStyle name="20% - 강조색3 5" xfId="214"/>
    <cellStyle name="20% - 강조색3 6" xfId="270"/>
    <cellStyle name="20% - 강조색3 7" xfId="322"/>
    <cellStyle name="20% - 강조색3 8" xfId="376"/>
    <cellStyle name="20% - 강조색4 2" xfId="9"/>
    <cellStyle name="20% - 강조색4 2 2" xfId="10"/>
    <cellStyle name="20% - 강조색4 2 2 2" xfId="433"/>
    <cellStyle name="20% - 강조색4 2 2 2 2" xfId="434"/>
    <cellStyle name="20% - 강조색4 2 3" xfId="98"/>
    <cellStyle name="20% - 강조색4 2 4" xfId="181"/>
    <cellStyle name="20% - 강조색4 2 5" xfId="217"/>
    <cellStyle name="20% - 강조색4 2 6" xfId="258"/>
    <cellStyle name="20% - 강조색4 2 7" xfId="325"/>
    <cellStyle name="20% - 강조색4 2 8" xfId="379"/>
    <cellStyle name="20% - 강조색4 3" xfId="97"/>
    <cellStyle name="20% - 강조색4 4" xfId="183"/>
    <cellStyle name="20% - 강조색4 5" xfId="216"/>
    <cellStyle name="20% - 강조색4 6" xfId="268"/>
    <cellStyle name="20% - 강조색4 7" xfId="324"/>
    <cellStyle name="20% - 강조색4 8" xfId="378"/>
    <cellStyle name="20% - 강조색5 2" xfId="11"/>
    <cellStyle name="20% - 강조색5 2 2" xfId="12"/>
    <cellStyle name="20% - 강조색5 2 2 2" xfId="435"/>
    <cellStyle name="20% - 강조색5 2 2 2 2" xfId="436"/>
    <cellStyle name="20% - 강조색5 2 3" xfId="100"/>
    <cellStyle name="20% - 강조색5 2 4" xfId="180"/>
    <cellStyle name="20% - 강조색5 2 5" xfId="219"/>
    <cellStyle name="20% - 강조색5 2 6" xfId="256"/>
    <cellStyle name="20% - 강조색5 2 7" xfId="327"/>
    <cellStyle name="20% - 강조색5 2 8" xfId="381"/>
    <cellStyle name="20% - 강조색5 3" xfId="99"/>
    <cellStyle name="20% - 강조색5 4" xfId="207"/>
    <cellStyle name="20% - 강조색5 5" xfId="218"/>
    <cellStyle name="20% - 강조색5 6" xfId="257"/>
    <cellStyle name="20% - 강조색5 7" xfId="326"/>
    <cellStyle name="20% - 강조색5 8" xfId="380"/>
    <cellStyle name="20% - 강조색6 2" xfId="13"/>
    <cellStyle name="20% - 강조색6 2 2" xfId="14"/>
    <cellStyle name="20% - 강조색6 2 2 2" xfId="437"/>
    <cellStyle name="20% - 강조색6 2 2 2 2" xfId="438"/>
    <cellStyle name="20% - 강조색6 2 3" xfId="102"/>
    <cellStyle name="20% - 강조색6 2 4" xfId="175"/>
    <cellStyle name="20% - 강조색6 2 5" xfId="221"/>
    <cellStyle name="20% - 강조색6 2 6" xfId="253"/>
    <cellStyle name="20% - 강조색6 2 7" xfId="329"/>
    <cellStyle name="20% - 강조색6 2 8" xfId="383"/>
    <cellStyle name="20% - 강조색6 3" xfId="101"/>
    <cellStyle name="20% - 강조색6 4" xfId="203"/>
    <cellStyle name="20% - 강조색6 5" xfId="220"/>
    <cellStyle name="20% - 강조색6 6" xfId="255"/>
    <cellStyle name="20% - 강조색6 7" xfId="328"/>
    <cellStyle name="20% - 강조색6 8" xfId="382"/>
    <cellStyle name="40% - 강조색1 2" xfId="15"/>
    <cellStyle name="40% - 강조색1 2 2" xfId="16"/>
    <cellStyle name="40% - 강조색1 2 2 2" xfId="439"/>
    <cellStyle name="40% - 강조색1 2 2 2 2" xfId="440"/>
    <cellStyle name="40% - 강조색1 2 3" xfId="104"/>
    <cellStyle name="40% - 강조색1 2 4" xfId="179"/>
    <cellStyle name="40% - 강조색1 2 5" xfId="223"/>
    <cellStyle name="40% - 강조색1 2 6" xfId="251"/>
    <cellStyle name="40% - 강조색1 2 7" xfId="331"/>
    <cellStyle name="40% - 강조색1 2 8" xfId="385"/>
    <cellStyle name="40% - 강조색1 3" xfId="103"/>
    <cellStyle name="40% - 강조색1 4" xfId="206"/>
    <cellStyle name="40% - 강조색1 5" xfId="222"/>
    <cellStyle name="40% - 강조색1 6" xfId="252"/>
    <cellStyle name="40% - 강조색1 7" xfId="330"/>
    <cellStyle name="40% - 강조색1 8" xfId="384"/>
    <cellStyle name="40% - 강조색2 2" xfId="17"/>
    <cellStyle name="40% - 강조색2 2 2" xfId="18"/>
    <cellStyle name="40% - 강조색2 2 2 2" xfId="441"/>
    <cellStyle name="40% - 강조색2 2 2 2 2" xfId="442"/>
    <cellStyle name="40% - 강조색2 2 3" xfId="106"/>
    <cellStyle name="40% - 강조색2 2 4" xfId="178"/>
    <cellStyle name="40% - 강조색2 2 5" xfId="225"/>
    <cellStyle name="40% - 강조색2 2 6" xfId="249"/>
    <cellStyle name="40% - 강조색2 2 7" xfId="333"/>
    <cellStyle name="40% - 강조색2 2 8" xfId="387"/>
    <cellStyle name="40% - 강조색2 3" xfId="105"/>
    <cellStyle name="40% - 강조색2 4" xfId="205"/>
    <cellStyle name="40% - 강조색2 5" xfId="224"/>
    <cellStyle name="40% - 강조색2 6" xfId="250"/>
    <cellStyle name="40% - 강조색2 7" xfId="332"/>
    <cellStyle name="40% - 강조색2 8" xfId="386"/>
    <cellStyle name="40% - 강조색3 2" xfId="19"/>
    <cellStyle name="40% - 강조색3 2 2" xfId="20"/>
    <cellStyle name="40% - 강조색3 2 2 2" xfId="443"/>
    <cellStyle name="40% - 강조색3 2 2 2 2" xfId="444"/>
    <cellStyle name="40% - 강조색3 2 3" xfId="108"/>
    <cellStyle name="40% - 강조색3 2 4" xfId="204"/>
    <cellStyle name="40% - 강조색3 2 5" xfId="227"/>
    <cellStyle name="40% - 강조색3 2 6" xfId="247"/>
    <cellStyle name="40% - 강조색3 2 7" xfId="335"/>
    <cellStyle name="40% - 강조색3 2 8" xfId="389"/>
    <cellStyle name="40% - 강조색3 3" xfId="107"/>
    <cellStyle name="40% - 강조색3 4" xfId="177"/>
    <cellStyle name="40% - 강조색3 5" xfId="226"/>
    <cellStyle name="40% - 강조색3 6" xfId="248"/>
    <cellStyle name="40% - 강조색3 7" xfId="334"/>
    <cellStyle name="40% - 강조색3 8" xfId="388"/>
    <cellStyle name="40% - 강조색4 2" xfId="21"/>
    <cellStyle name="40% - 강조색4 2 2" xfId="22"/>
    <cellStyle name="40% - 강조색4 2 2 2" xfId="445"/>
    <cellStyle name="40% - 강조색4 2 2 2 2" xfId="446"/>
    <cellStyle name="40% - 강조색4 2 3" xfId="110"/>
    <cellStyle name="40% - 강조색4 2 4" xfId="200"/>
    <cellStyle name="40% - 강조색4 2 5" xfId="229"/>
    <cellStyle name="40% - 강조색4 2 6" xfId="245"/>
    <cellStyle name="40% - 강조색4 2 7" xfId="337"/>
    <cellStyle name="40% - 강조색4 2 8" xfId="391"/>
    <cellStyle name="40% - 강조색4 3" xfId="109"/>
    <cellStyle name="40% - 강조색4 4" xfId="176"/>
    <cellStyle name="40% - 강조색4 5" xfId="228"/>
    <cellStyle name="40% - 강조색4 6" xfId="246"/>
    <cellStyle name="40% - 강조색4 7" xfId="336"/>
    <cellStyle name="40% - 강조색4 8" xfId="390"/>
    <cellStyle name="40% - 강조색5 2" xfId="23"/>
    <cellStyle name="40% - 강조색5 3" xfId="111"/>
    <cellStyle name="40% - 강조색5 4" xfId="172"/>
    <cellStyle name="40% - 강조색5 5" xfId="230"/>
    <cellStyle name="40% - 강조색5 6" xfId="244"/>
    <cellStyle name="40% - 강조색5 7" xfId="338"/>
    <cellStyle name="40% - 강조색5 8" xfId="392"/>
    <cellStyle name="40% - 강조색6 2" xfId="24"/>
    <cellStyle name="40% - 강조색6 3" xfId="112"/>
    <cellStyle name="40% - 강조색6 4" xfId="171"/>
    <cellStyle name="40% - 강조색6 5" xfId="231"/>
    <cellStyle name="40% - 강조색6 6" xfId="243"/>
    <cellStyle name="40% - 강조색6 7" xfId="339"/>
    <cellStyle name="40% - 강조색6 8" xfId="393"/>
    <cellStyle name="60% - 강조색1 2" xfId="25"/>
    <cellStyle name="60% - 강조색1 3" xfId="113"/>
    <cellStyle name="60% - 강조색1 4" xfId="170"/>
    <cellStyle name="60% - 강조색1 5" xfId="232"/>
    <cellStyle name="60% - 강조색1 6" xfId="242"/>
    <cellStyle name="60% - 강조색1 7" xfId="340"/>
    <cellStyle name="60% - 강조색1 8" xfId="394"/>
    <cellStyle name="60% - 강조색2 2" xfId="26"/>
    <cellStyle name="60% - 강조색2 3" xfId="114"/>
    <cellStyle name="60% - 강조색2 4" xfId="199"/>
    <cellStyle name="60% - 강조색2 5" xfId="233"/>
    <cellStyle name="60% - 강조색2 6" xfId="241"/>
    <cellStyle name="60% - 강조색2 7" xfId="341"/>
    <cellStyle name="60% - 강조색2 8" xfId="395"/>
    <cellStyle name="60% - 강조색3 2" xfId="27"/>
    <cellStyle name="60% - 강조색3 3" xfId="115"/>
    <cellStyle name="60% - 강조색3 4" xfId="169"/>
    <cellStyle name="60% - 강조색3 5" xfId="234"/>
    <cellStyle name="60% - 강조색3 6" xfId="240"/>
    <cellStyle name="60% - 강조색3 7" xfId="342"/>
    <cellStyle name="60% - 강조색3 8" xfId="396"/>
    <cellStyle name="60% - 강조색4 2" xfId="28"/>
    <cellStyle name="60% - 강조색4 3" xfId="116"/>
    <cellStyle name="60% - 강조색4 4" xfId="145"/>
    <cellStyle name="60% - 강조색4 5" xfId="235"/>
    <cellStyle name="60% - 강조색4 6" xfId="239"/>
    <cellStyle name="60% - 강조색4 7" xfId="343"/>
    <cellStyle name="60% - 강조색4 8" xfId="397"/>
    <cellStyle name="60% - 강조색5 2" xfId="29"/>
    <cellStyle name="60% - 강조색5 3" xfId="117"/>
    <cellStyle name="60% - 강조색5 4" xfId="198"/>
    <cellStyle name="60% - 강조색5 5" xfId="236"/>
    <cellStyle name="60% - 강조색5 6" xfId="238"/>
    <cellStyle name="60% - 강조색5 7" xfId="344"/>
    <cellStyle name="60% - 강조색5 8" xfId="398"/>
    <cellStyle name="60% - 강조색6 2" xfId="30"/>
    <cellStyle name="60% - 강조색6 3" xfId="118"/>
    <cellStyle name="60% - 강조색6 4" xfId="168"/>
    <cellStyle name="60% - 강조색6 5" xfId="237"/>
    <cellStyle name="60% - 강조색6 6" xfId="291"/>
    <cellStyle name="60% - 강조색6 7" xfId="345"/>
    <cellStyle name="60% - 강조색6 8" xfId="399"/>
    <cellStyle name="AeE­ [0]_PERSONAL" xfId="31"/>
    <cellStyle name="AeE­_PERSONAL" xfId="32"/>
    <cellStyle name="ALIGNMENT" xfId="33"/>
    <cellStyle name="C￥AØ_PERSONAL" xfId="34"/>
    <cellStyle name="Comma [0]_ SG&amp;A Bridge " xfId="35"/>
    <cellStyle name="Comma_ SG&amp;A Bridge " xfId="36"/>
    <cellStyle name="Comma0" xfId="37"/>
    <cellStyle name="Currency [0]_ SG&amp;A Bridge " xfId="38"/>
    <cellStyle name="Currency_ SG&amp;A Bridge " xfId="39"/>
    <cellStyle name="Currency0" xfId="40"/>
    <cellStyle name="Date" xfId="41"/>
    <cellStyle name="Fixed" xfId="42"/>
    <cellStyle name="Grey" xfId="43"/>
    <cellStyle name="Header1" xfId="44"/>
    <cellStyle name="Header2" xfId="45"/>
    <cellStyle name="Heading 1" xfId="46"/>
    <cellStyle name="Heading 2" xfId="47"/>
    <cellStyle name="Input [yellow]" xfId="48"/>
    <cellStyle name="Input [yellow] 2" xfId="158"/>
    <cellStyle name="Input [yellow] 2 2" xfId="459"/>
    <cellStyle name="Input [yellow] 3" xfId="195"/>
    <cellStyle name="Input [yellow] 4" xfId="254"/>
    <cellStyle name="Input [yellow] 5" xfId="292"/>
    <cellStyle name="Input [yellow] 6" xfId="346"/>
    <cellStyle name="Input [yellow] 7" xfId="400"/>
    <cellStyle name="Normal - Style1" xfId="49"/>
    <cellStyle name="Normal_ SG&amp;A Bridge " xfId="50"/>
    <cellStyle name="Percent [2]" xfId="51"/>
    <cellStyle name="Total" xfId="52"/>
    <cellStyle name="강조색1 2" xfId="53"/>
    <cellStyle name="강조색1 3" xfId="119"/>
    <cellStyle name="강조색1 4" xfId="165"/>
    <cellStyle name="강조색1 5" xfId="259"/>
    <cellStyle name="강조색1 6" xfId="293"/>
    <cellStyle name="강조색1 7" xfId="347"/>
    <cellStyle name="강조색1 8" xfId="401"/>
    <cellStyle name="강조색2 2" xfId="54"/>
    <cellStyle name="강조색2 3" xfId="120"/>
    <cellStyle name="강조색2 4" xfId="194"/>
    <cellStyle name="강조색2 5" xfId="260"/>
    <cellStyle name="강조색2 6" xfId="294"/>
    <cellStyle name="강조색2 7" xfId="348"/>
    <cellStyle name="강조색2 8" xfId="402"/>
    <cellStyle name="강조색3 2" xfId="55"/>
    <cellStyle name="강조색3 3" xfId="121"/>
    <cellStyle name="강조색3 4" xfId="164"/>
    <cellStyle name="강조색3 5" xfId="261"/>
    <cellStyle name="강조색3 6" xfId="295"/>
    <cellStyle name="강조색3 7" xfId="349"/>
    <cellStyle name="강조색3 8" xfId="403"/>
    <cellStyle name="강조색4 2" xfId="56"/>
    <cellStyle name="강조색4 3" xfId="122"/>
    <cellStyle name="강조색4 4" xfId="193"/>
    <cellStyle name="강조색4 5" xfId="262"/>
    <cellStyle name="강조색4 6" xfId="296"/>
    <cellStyle name="강조색4 7" xfId="350"/>
    <cellStyle name="강조색4 8" xfId="404"/>
    <cellStyle name="강조색5 2" xfId="57"/>
    <cellStyle name="강조색5 3" xfId="123"/>
    <cellStyle name="강조색5 4" xfId="163"/>
    <cellStyle name="강조색5 5" xfId="263"/>
    <cellStyle name="강조색5 6" xfId="297"/>
    <cellStyle name="강조색5 7" xfId="351"/>
    <cellStyle name="강조색5 8" xfId="405"/>
    <cellStyle name="강조색6 2" xfId="58"/>
    <cellStyle name="강조색6 3" xfId="124"/>
    <cellStyle name="강조색6 4" xfId="162"/>
    <cellStyle name="강조색6 5" xfId="264"/>
    <cellStyle name="강조색6 6" xfId="298"/>
    <cellStyle name="강조색6 7" xfId="352"/>
    <cellStyle name="강조색6 8" xfId="406"/>
    <cellStyle name="경고문 2" xfId="59"/>
    <cellStyle name="경고문 3" xfId="125"/>
    <cellStyle name="경고문 4" xfId="161"/>
    <cellStyle name="경고문 5" xfId="265"/>
    <cellStyle name="경고문 6" xfId="299"/>
    <cellStyle name="경고문 7" xfId="353"/>
    <cellStyle name="경고문 8" xfId="407"/>
    <cellStyle name="계산 2" xfId="60"/>
    <cellStyle name="계산 2 2" xfId="166"/>
    <cellStyle name="계산 2 3" xfId="447"/>
    <cellStyle name="계산 3" xfId="126"/>
    <cellStyle name="계산 3 2" xfId="196"/>
    <cellStyle name="계산 3 3" xfId="454"/>
    <cellStyle name="계산 4" xfId="160"/>
    <cellStyle name="계산 5" xfId="266"/>
    <cellStyle name="계산 6" xfId="300"/>
    <cellStyle name="계산 7" xfId="354"/>
    <cellStyle name="계산 8" xfId="408"/>
    <cellStyle name="나쁨 2" xfId="61"/>
    <cellStyle name="나쁨 3" xfId="127"/>
    <cellStyle name="나쁨 4" xfId="159"/>
    <cellStyle name="나쁨 5" xfId="267"/>
    <cellStyle name="나쁨 6" xfId="301"/>
    <cellStyle name="나쁨 7" xfId="355"/>
    <cellStyle name="나쁨 8" xfId="409"/>
    <cellStyle name="뒤에 오는 하이퍼링크_RESULTS" xfId="62"/>
    <cellStyle name="똿뗦먛귟 [0.00]_PRODUCT DETAIL Q1" xfId="63"/>
    <cellStyle name="똿뗦먛귟_PRODUCT DETAIL Q1" xfId="64"/>
    <cellStyle name="메모 2" xfId="65"/>
    <cellStyle name="메모 2 2" xfId="167"/>
    <cellStyle name="메모 2 3" xfId="448"/>
    <cellStyle name="메모 3" xfId="128"/>
    <cellStyle name="메모 3 2" xfId="197"/>
    <cellStyle name="메모 3 3" xfId="455"/>
    <cellStyle name="메모 4" xfId="157"/>
    <cellStyle name="메모 5" xfId="271"/>
    <cellStyle name="메모 6" xfId="302"/>
    <cellStyle name="메모 7" xfId="356"/>
    <cellStyle name="메모 8" xfId="410"/>
    <cellStyle name="믅됞 [0.00]_PRODUCT DETAIL Q1" xfId="66"/>
    <cellStyle name="믅됞_PRODUCT DETAIL Q1" xfId="67"/>
    <cellStyle name="보통 2" xfId="68"/>
    <cellStyle name="보통 3" xfId="129"/>
    <cellStyle name="보통 4" xfId="156"/>
    <cellStyle name="보통 5" xfId="274"/>
    <cellStyle name="보통 6" xfId="303"/>
    <cellStyle name="보통 7" xfId="357"/>
    <cellStyle name="보통 8" xfId="411"/>
    <cellStyle name="뷭?_BOOKSHIP" xfId="69"/>
    <cellStyle name="설명 텍스트 2" xfId="70"/>
    <cellStyle name="설명 텍스트 3" xfId="130"/>
    <cellStyle name="설명 텍스트 4" xfId="155"/>
    <cellStyle name="설명 텍스트 5" xfId="276"/>
    <cellStyle name="설명 텍스트 6" xfId="304"/>
    <cellStyle name="설명 텍스트 7" xfId="358"/>
    <cellStyle name="설명 텍스트 8" xfId="412"/>
    <cellStyle name="셀 확인 2" xfId="71"/>
    <cellStyle name="셀 확인 3" xfId="131"/>
    <cellStyle name="셀 확인 4" xfId="154"/>
    <cellStyle name="셀 확인 5" xfId="277"/>
    <cellStyle name="셀 확인 6" xfId="305"/>
    <cellStyle name="셀 확인 7" xfId="359"/>
    <cellStyle name="셀 확인 8" xfId="413"/>
    <cellStyle name="쉼표 [0]" xfId="1" builtinId="6"/>
    <cellStyle name="쉼표 [0] 2 2" xfId="72"/>
    <cellStyle name="쉼표 [0] 2 3" xfId="132"/>
    <cellStyle name="쉼표 [0] 2 4" xfId="153"/>
    <cellStyle name="쉼표 [0] 2 5" xfId="278"/>
    <cellStyle name="쉼표 [0] 2 6" xfId="306"/>
    <cellStyle name="쉼표 [0] 2 7" xfId="360"/>
    <cellStyle name="쉼표 [0] 2 8" xfId="414"/>
    <cellStyle name="쉼표 [0]_100707_전체_전기_가스_수도_사용량(대전)" xfId="73"/>
    <cellStyle name="스타일 1" xfId="74"/>
    <cellStyle name="연결된 셀 2" xfId="75"/>
    <cellStyle name="연결된 셀 3" xfId="133"/>
    <cellStyle name="연결된 셀 4" xfId="152"/>
    <cellStyle name="연결된 셀 5" xfId="280"/>
    <cellStyle name="연결된 셀 6" xfId="307"/>
    <cellStyle name="연결된 셀 7" xfId="361"/>
    <cellStyle name="연결된 셀 8" xfId="415"/>
    <cellStyle name="요약 2" xfId="76"/>
    <cellStyle name="요약 2 2" xfId="173"/>
    <cellStyle name="요약 2 3" xfId="449"/>
    <cellStyle name="요약 3" xfId="134"/>
    <cellStyle name="요약 3 2" xfId="201"/>
    <cellStyle name="요약 3 3" xfId="456"/>
    <cellStyle name="요약 4" xfId="151"/>
    <cellStyle name="요약 5" xfId="281"/>
    <cellStyle name="요약 6" xfId="308"/>
    <cellStyle name="요약 7" xfId="362"/>
    <cellStyle name="요약 8" xfId="416"/>
    <cellStyle name="입력 2" xfId="77"/>
    <cellStyle name="입력 2 2" xfId="174"/>
    <cellStyle name="입력 2 3" xfId="450"/>
    <cellStyle name="입력 3" xfId="135"/>
    <cellStyle name="입력 3 2" xfId="202"/>
    <cellStyle name="입력 3 3" xfId="457"/>
    <cellStyle name="입력 4" xfId="192"/>
    <cellStyle name="입력 5" xfId="282"/>
    <cellStyle name="입력 6" xfId="309"/>
    <cellStyle name="입력 7" xfId="363"/>
    <cellStyle name="입력 8" xfId="417"/>
    <cellStyle name="제목 1 2" xfId="79"/>
    <cellStyle name="제목 1 3" xfId="137"/>
    <cellStyle name="제목 1 4" xfId="191"/>
    <cellStyle name="제목 1 5" xfId="284"/>
    <cellStyle name="제목 1 6" xfId="311"/>
    <cellStyle name="제목 1 7" xfId="365"/>
    <cellStyle name="제목 1 8" xfId="419"/>
    <cellStyle name="제목 10" xfId="364"/>
    <cellStyle name="제목 11" xfId="418"/>
    <cellStyle name="제목 2 2" xfId="80"/>
    <cellStyle name="제목 2 3" xfId="138"/>
    <cellStyle name="제목 2 4" xfId="149"/>
    <cellStyle name="제목 2 5" xfId="285"/>
    <cellStyle name="제목 2 6" xfId="312"/>
    <cellStyle name="제목 2 7" xfId="366"/>
    <cellStyle name="제목 2 8" xfId="420"/>
    <cellStyle name="제목 3 2" xfId="81"/>
    <cellStyle name="제목 3 3" xfId="139"/>
    <cellStyle name="제목 3 4" xfId="190"/>
    <cellStyle name="제목 3 5" xfId="286"/>
    <cellStyle name="제목 3 6" xfId="313"/>
    <cellStyle name="제목 3 7" xfId="367"/>
    <cellStyle name="제목 3 8" xfId="421"/>
    <cellStyle name="제목 4 2" xfId="82"/>
    <cellStyle name="제목 4 3" xfId="140"/>
    <cellStyle name="제목 4 4" xfId="148"/>
    <cellStyle name="제목 4 5" xfId="287"/>
    <cellStyle name="제목 4 6" xfId="314"/>
    <cellStyle name="제목 4 7" xfId="368"/>
    <cellStyle name="제목 4 8" xfId="422"/>
    <cellStyle name="제목 5" xfId="78"/>
    <cellStyle name="제목 6" xfId="136"/>
    <cellStyle name="제목 7" xfId="150"/>
    <cellStyle name="제목 8" xfId="283"/>
    <cellStyle name="제목 9" xfId="310"/>
    <cellStyle name="좋음 2" xfId="83"/>
    <cellStyle name="좋음 3" xfId="141"/>
    <cellStyle name="좋음 4" xfId="189"/>
    <cellStyle name="좋음 5" xfId="288"/>
    <cellStyle name="좋음 6" xfId="315"/>
    <cellStyle name="좋음 7" xfId="369"/>
    <cellStyle name="좋음 8" xfId="423"/>
    <cellStyle name="지정되지 않음" xfId="84"/>
    <cellStyle name="출력 2" xfId="85"/>
    <cellStyle name="출력 2 2" xfId="182"/>
    <cellStyle name="출력 2 3" xfId="451"/>
    <cellStyle name="출력 3" xfId="142"/>
    <cellStyle name="출력 3 2" xfId="208"/>
    <cellStyle name="출력 3 3" xfId="458"/>
    <cellStyle name="출력 4" xfId="188"/>
    <cellStyle name="출력 5" xfId="289"/>
    <cellStyle name="출력 6" xfId="316"/>
    <cellStyle name="출력 7" xfId="370"/>
    <cellStyle name="출력 8" xfId="424"/>
    <cellStyle name="콤마 [0]_ 비목별 월별기술 " xfId="86"/>
    <cellStyle name="콤마_ 비목별 월별기술 " xfId="87"/>
    <cellStyle name="표준" xfId="0" builtinId="0"/>
    <cellStyle name="표준 2" xfId="2"/>
    <cellStyle name="표준 2 2" xfId="88"/>
    <cellStyle name="표준 2 2 2" xfId="426"/>
    <cellStyle name="표준 2 2 2 2" xfId="452"/>
    <cellStyle name="표준 2 3" xfId="143"/>
    <cellStyle name="표준 2 4" xfId="147"/>
    <cellStyle name="표준 2 5" xfId="290"/>
    <cellStyle name="표준 2 6" xfId="317"/>
    <cellStyle name="표준 2 7" xfId="371"/>
    <cellStyle name="표준 2 8" xfId="425"/>
    <cellStyle name="표준 3" xfId="90"/>
    <cellStyle name="표준 3 2" xfId="453"/>
    <cellStyle name="표준 4" xfId="186"/>
    <cellStyle name="표준_100707_전체_전기_가스_수도_사용량(대전)" xfId="89"/>
  </cellStyles>
  <dxfs count="0"/>
  <tableStyles count="0" defaultTableStyle="TableStyleMedium9" defaultPivotStyle="PivotStyleLight16"/>
  <colors>
    <mruColors>
      <color rgb="FF0303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85" zoomScaleNormal="85" workbookViewId="0">
      <selection activeCell="O9" sqref="O9"/>
    </sheetView>
  </sheetViews>
  <sheetFormatPr defaultRowHeight="16.5"/>
  <cols>
    <col min="1" max="1" width="5.75" customWidth="1"/>
    <col min="2" max="2" width="10.875" style="2" customWidth="1"/>
    <col min="3" max="3" width="11.25" style="2" customWidth="1"/>
    <col min="4" max="6" width="11.125" style="2" customWidth="1"/>
    <col min="7" max="7" width="11.375" style="4" bestFit="1" customWidth="1"/>
    <col min="8" max="11" width="11.75" style="4" customWidth="1"/>
  </cols>
  <sheetData>
    <row r="1" spans="1:11" ht="31.5" customHeight="1" thickBot="1">
      <c r="A1" s="68" t="s">
        <v>26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24" customHeight="1">
      <c r="A2" s="63" t="s">
        <v>0</v>
      </c>
      <c r="B2" s="65" t="s">
        <v>18</v>
      </c>
      <c r="C2" s="66"/>
      <c r="D2" s="66"/>
      <c r="E2" s="66"/>
      <c r="F2" s="67"/>
      <c r="G2" s="66" t="s">
        <v>19</v>
      </c>
      <c r="H2" s="66"/>
      <c r="I2" s="66"/>
      <c r="J2" s="66"/>
      <c r="K2" s="67"/>
    </row>
    <row r="3" spans="1:11" ht="24" customHeight="1">
      <c r="A3" s="64"/>
      <c r="B3" s="27" t="s">
        <v>9</v>
      </c>
      <c r="C3" s="28" t="s">
        <v>10</v>
      </c>
      <c r="D3" s="28" t="s">
        <v>11</v>
      </c>
      <c r="E3" s="28" t="s">
        <v>13</v>
      </c>
      <c r="F3" s="29" t="s">
        <v>16</v>
      </c>
      <c r="G3" s="30" t="s">
        <v>2</v>
      </c>
      <c r="H3" s="31" t="s">
        <v>5</v>
      </c>
      <c r="I3" s="32" t="s">
        <v>7</v>
      </c>
      <c r="J3" s="33" t="s">
        <v>13</v>
      </c>
      <c r="K3" s="29" t="s">
        <v>16</v>
      </c>
    </row>
    <row r="4" spans="1:11" ht="24" customHeight="1">
      <c r="A4" s="34">
        <v>1</v>
      </c>
      <c r="B4" s="19">
        <v>97776</v>
      </c>
      <c r="C4" s="6">
        <v>93366</v>
      </c>
      <c r="D4" s="6">
        <v>86850</v>
      </c>
      <c r="E4" s="6">
        <v>95814</v>
      </c>
      <c r="F4" s="7">
        <v>90046</v>
      </c>
      <c r="G4" s="11">
        <v>18215100</v>
      </c>
      <c r="H4" s="12">
        <v>17456340</v>
      </c>
      <c r="I4" s="13">
        <v>16820610</v>
      </c>
      <c r="J4" s="14">
        <v>18263560</v>
      </c>
      <c r="K4" s="13">
        <v>17288990</v>
      </c>
    </row>
    <row r="5" spans="1:11" ht="24" customHeight="1">
      <c r="A5" s="34">
        <v>2</v>
      </c>
      <c r="B5" s="19">
        <v>87012</v>
      </c>
      <c r="C5" s="6">
        <v>95202</v>
      </c>
      <c r="D5" s="6">
        <v>95868</v>
      </c>
      <c r="E5" s="6">
        <v>93348</v>
      </c>
      <c r="F5" s="7">
        <v>91525</v>
      </c>
      <c r="G5" s="11">
        <v>16725660</v>
      </c>
      <c r="H5" s="12">
        <v>18062210</v>
      </c>
      <c r="I5" s="13">
        <v>18024010</v>
      </c>
      <c r="J5" s="14">
        <v>17662490</v>
      </c>
      <c r="K5" s="13">
        <v>17328840</v>
      </c>
    </row>
    <row r="6" spans="1:11" ht="24" customHeight="1">
      <c r="A6" s="34">
        <v>3</v>
      </c>
      <c r="B6" s="19">
        <v>68706</v>
      </c>
      <c r="C6" s="6">
        <v>73332</v>
      </c>
      <c r="D6" s="6">
        <v>76896</v>
      </c>
      <c r="E6" s="6">
        <v>73674</v>
      </c>
      <c r="F6" s="7">
        <v>64507</v>
      </c>
      <c r="G6" s="11">
        <v>13060640</v>
      </c>
      <c r="H6" s="12">
        <v>13378280</v>
      </c>
      <c r="I6" s="13">
        <v>14054570</v>
      </c>
      <c r="J6" s="14">
        <v>14331200</v>
      </c>
      <c r="K6" s="13">
        <v>12797890</v>
      </c>
    </row>
    <row r="7" spans="1:11" ht="24" customHeight="1">
      <c r="A7" s="34">
        <v>4</v>
      </c>
      <c r="B7" s="19">
        <v>65034</v>
      </c>
      <c r="C7" s="6">
        <v>64566</v>
      </c>
      <c r="D7" s="6">
        <v>64404</v>
      </c>
      <c r="E7" s="6">
        <v>64908</v>
      </c>
      <c r="F7" s="7">
        <v>60959</v>
      </c>
      <c r="G7" s="11">
        <v>11782850</v>
      </c>
      <c r="H7" s="12">
        <v>11876140</v>
      </c>
      <c r="I7" s="13">
        <v>11763070</v>
      </c>
      <c r="J7" s="14">
        <v>11940530</v>
      </c>
      <c r="K7" s="13">
        <v>11618800</v>
      </c>
    </row>
    <row r="8" spans="1:11" ht="24" customHeight="1">
      <c r="A8" s="34">
        <v>5</v>
      </c>
      <c r="B8" s="19">
        <v>57492</v>
      </c>
      <c r="C8" s="6">
        <v>64494</v>
      </c>
      <c r="D8" s="6">
        <v>63234</v>
      </c>
      <c r="E8" s="6">
        <v>60012</v>
      </c>
      <c r="F8" s="7"/>
      <c r="G8" s="11">
        <v>11031560</v>
      </c>
      <c r="H8" s="12">
        <v>11844070</v>
      </c>
      <c r="I8" s="13">
        <v>11775570</v>
      </c>
      <c r="J8" s="14">
        <v>11395820</v>
      </c>
      <c r="K8" s="13"/>
    </row>
    <row r="9" spans="1:11" ht="24" customHeight="1">
      <c r="A9" s="34">
        <v>6</v>
      </c>
      <c r="B9" s="19">
        <v>98766</v>
      </c>
      <c r="C9" s="6">
        <v>88380</v>
      </c>
      <c r="D9" s="6">
        <v>85068</v>
      </c>
      <c r="E9" s="6">
        <v>83867</v>
      </c>
      <c r="F9" s="7"/>
      <c r="G9" s="11">
        <v>18136190</v>
      </c>
      <c r="H9" s="12">
        <v>17032760</v>
      </c>
      <c r="I9" s="13">
        <v>16539350</v>
      </c>
      <c r="J9" s="14">
        <v>16187830</v>
      </c>
      <c r="K9" s="13"/>
    </row>
    <row r="10" spans="1:11" ht="24" customHeight="1">
      <c r="A10" s="34">
        <v>7</v>
      </c>
      <c r="B10" s="19">
        <v>121770</v>
      </c>
      <c r="C10" s="8">
        <v>101790</v>
      </c>
      <c r="D10" s="8">
        <v>116154</v>
      </c>
      <c r="E10" s="8">
        <v>130084</v>
      </c>
      <c r="F10" s="7"/>
      <c r="G10" s="11">
        <v>24367500</v>
      </c>
      <c r="H10" s="12">
        <v>21199910</v>
      </c>
      <c r="I10" s="13">
        <v>23672970</v>
      </c>
      <c r="J10" s="14">
        <v>25754710</v>
      </c>
      <c r="K10" s="13"/>
    </row>
    <row r="11" spans="1:11" ht="24" customHeight="1">
      <c r="A11" s="34">
        <v>8</v>
      </c>
      <c r="B11" s="20">
        <v>123768</v>
      </c>
      <c r="C11" s="8">
        <v>136242</v>
      </c>
      <c r="D11" s="8">
        <v>151362</v>
      </c>
      <c r="E11" s="8">
        <v>141027</v>
      </c>
      <c r="F11" s="7"/>
      <c r="G11" s="11">
        <v>24268760</v>
      </c>
      <c r="H11" s="12">
        <v>26643800</v>
      </c>
      <c r="I11" s="13">
        <v>28929000</v>
      </c>
      <c r="J11" s="14">
        <v>27092640</v>
      </c>
      <c r="K11" s="13"/>
    </row>
    <row r="12" spans="1:11" ht="24" customHeight="1">
      <c r="A12" s="34">
        <v>9</v>
      </c>
      <c r="B12" s="20">
        <v>107748</v>
      </c>
      <c r="C12" s="8">
        <v>115020</v>
      </c>
      <c r="D12" s="8">
        <v>98424</v>
      </c>
      <c r="E12" s="8">
        <v>102306</v>
      </c>
      <c r="F12" s="7"/>
      <c r="G12" s="11">
        <v>19070430</v>
      </c>
      <c r="H12" s="12">
        <v>20110270</v>
      </c>
      <c r="I12" s="13">
        <v>17942740</v>
      </c>
      <c r="J12" s="14">
        <v>18468960</v>
      </c>
      <c r="K12" s="13"/>
    </row>
    <row r="13" spans="1:11" ht="24" customHeight="1">
      <c r="A13" s="34">
        <v>10</v>
      </c>
      <c r="B13" s="20">
        <v>78354</v>
      </c>
      <c r="C13" s="8">
        <v>61092</v>
      </c>
      <c r="D13" s="8">
        <v>74340</v>
      </c>
      <c r="E13" s="8">
        <v>62046</v>
      </c>
      <c r="F13" s="7"/>
      <c r="G13" s="11">
        <v>13387410</v>
      </c>
      <c r="H13" s="12">
        <v>11432180</v>
      </c>
      <c r="I13" s="13">
        <v>12983780</v>
      </c>
      <c r="J13" s="14">
        <v>11550270</v>
      </c>
      <c r="K13" s="13"/>
    </row>
    <row r="14" spans="1:11" ht="24" customHeight="1">
      <c r="A14" s="34">
        <v>11</v>
      </c>
      <c r="B14" s="20">
        <v>63000</v>
      </c>
      <c r="C14" s="8">
        <v>62694</v>
      </c>
      <c r="D14" s="8">
        <v>65250</v>
      </c>
      <c r="E14" s="8">
        <v>59176</v>
      </c>
      <c r="F14" s="7"/>
      <c r="G14" s="11">
        <v>12902420</v>
      </c>
      <c r="H14" s="12">
        <v>12907200</v>
      </c>
      <c r="I14" s="13">
        <v>13700720</v>
      </c>
      <c r="J14" s="14">
        <v>12515520</v>
      </c>
      <c r="K14" s="13"/>
    </row>
    <row r="15" spans="1:11" ht="24" customHeight="1">
      <c r="A15" s="34">
        <v>12</v>
      </c>
      <c r="B15" s="20">
        <v>87894</v>
      </c>
      <c r="C15" s="8">
        <v>75204</v>
      </c>
      <c r="D15" s="8">
        <v>80136</v>
      </c>
      <c r="E15" s="8">
        <v>77939</v>
      </c>
      <c r="F15" s="7"/>
      <c r="G15" s="11">
        <v>17190150</v>
      </c>
      <c r="H15" s="12">
        <v>15470760</v>
      </c>
      <c r="I15" s="13">
        <v>16015120</v>
      </c>
      <c r="J15" s="14">
        <v>15750400</v>
      </c>
      <c r="K15" s="13"/>
    </row>
    <row r="16" spans="1:11" ht="24" customHeight="1" thickBot="1">
      <c r="A16" s="26" t="s">
        <v>1</v>
      </c>
      <c r="B16" s="21">
        <f t="shared" ref="B16:C16" si="0">SUM(B4:B15)</f>
        <v>1057320</v>
      </c>
      <c r="C16" s="15">
        <f t="shared" si="0"/>
        <v>1031382</v>
      </c>
      <c r="D16" s="15">
        <f>SUM(D4:D15)</f>
        <v>1057986</v>
      </c>
      <c r="E16" s="15">
        <f>SUM(E4:E15)</f>
        <v>1044201</v>
      </c>
      <c r="F16" s="16">
        <f>F4+F5+F6+F7+F8+F9+F10+F11+F12+F13+F14+F15</f>
        <v>307037</v>
      </c>
      <c r="G16" s="22">
        <f t="shared" ref="G16:H16" si="1">SUM(G4:G15)</f>
        <v>200138670</v>
      </c>
      <c r="H16" s="23">
        <f t="shared" si="1"/>
        <v>197413920</v>
      </c>
      <c r="I16" s="24">
        <f>SUM(I4:I15)</f>
        <v>202221510</v>
      </c>
      <c r="J16" s="25">
        <f>SUM(J4:J15)</f>
        <v>200913930</v>
      </c>
      <c r="K16" s="24">
        <f>K4+K5+K6+K7+K8+K9+K10+K11+K12+K13+K14+K15</f>
        <v>59034520</v>
      </c>
    </row>
    <row r="17" spans="7:11">
      <c r="G17" s="3"/>
      <c r="H17" s="3"/>
      <c r="I17" s="3"/>
      <c r="J17" s="3"/>
      <c r="K17" s="3"/>
    </row>
    <row r="18" spans="7:11">
      <c r="G18" s="3"/>
      <c r="H18" s="3"/>
      <c r="I18" s="3"/>
      <c r="J18" s="3"/>
      <c r="K18" s="3"/>
    </row>
    <row r="19" spans="7:11">
      <c r="G19" s="3"/>
      <c r="H19" s="3"/>
      <c r="I19" s="3"/>
      <c r="J19" s="3"/>
      <c r="K19" s="3"/>
    </row>
    <row r="20" spans="7:11">
      <c r="G20" s="3"/>
      <c r="H20" s="3"/>
      <c r="I20" s="3"/>
      <c r="J20" s="3"/>
      <c r="K20" s="3"/>
    </row>
    <row r="21" spans="7:11">
      <c r="G21" s="3"/>
      <c r="H21" s="3"/>
      <c r="I21" s="3"/>
      <c r="J21" s="3"/>
      <c r="K21" s="3"/>
    </row>
    <row r="22" spans="7:11">
      <c r="G22" s="3"/>
      <c r="H22" s="3"/>
      <c r="I22" s="3"/>
      <c r="J22" s="3"/>
      <c r="K22" s="3"/>
    </row>
    <row r="23" spans="7:11">
      <c r="G23" s="3"/>
      <c r="H23" s="3"/>
      <c r="I23" s="3"/>
      <c r="J23" s="3"/>
      <c r="K23" s="3"/>
    </row>
    <row r="24" spans="7:11">
      <c r="G24" s="3"/>
      <c r="H24" s="3"/>
      <c r="I24" s="3"/>
      <c r="J24" s="3"/>
      <c r="K24" s="3"/>
    </row>
    <row r="25" spans="7:11">
      <c r="G25" s="3"/>
      <c r="H25" s="3"/>
      <c r="I25" s="3"/>
      <c r="J25" s="3"/>
      <c r="K25" s="3"/>
    </row>
    <row r="26" spans="7:11">
      <c r="G26" s="3"/>
      <c r="H26" s="3"/>
      <c r="I26" s="3"/>
      <c r="J26" s="3"/>
      <c r="K26" s="3"/>
    </row>
  </sheetData>
  <mergeCells count="4">
    <mergeCell ref="A2:A3"/>
    <mergeCell ref="B2:F2"/>
    <mergeCell ref="G2:K2"/>
    <mergeCell ref="A1:K1"/>
  </mergeCells>
  <phoneticPr fontId="2" type="noConversion"/>
  <pageMargins left="0.2" right="0.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pane xSplit="1" ySplit="7" topLeftCell="B8" activePane="bottomRight" state="frozen"/>
      <selection activeCell="F22" sqref="F22"/>
      <selection pane="topRight" activeCell="F22" sqref="F22"/>
      <selection pane="bottomLeft" activeCell="F22" sqref="F22"/>
      <selection pane="bottomRight" activeCell="O11" sqref="O11"/>
    </sheetView>
  </sheetViews>
  <sheetFormatPr defaultRowHeight="16.5"/>
  <cols>
    <col min="1" max="1" width="6.875" style="1" customWidth="1"/>
    <col min="2" max="3" width="8.5" style="2" bestFit="1" customWidth="1"/>
    <col min="4" max="5" width="8.5" style="2" customWidth="1"/>
    <col min="6" max="6" width="10.75" style="2" customWidth="1"/>
    <col min="7" max="7" width="10.25" style="4" bestFit="1" customWidth="1"/>
    <col min="8" max="8" width="10.625" style="4" customWidth="1"/>
    <col min="9" max="9" width="10.75" style="4" customWidth="1"/>
    <col min="10" max="10" width="10.375" style="4" customWidth="1"/>
    <col min="11" max="11" width="12" style="4" customWidth="1"/>
    <col min="12" max="16384" width="9" style="1"/>
  </cols>
  <sheetData>
    <row r="1" spans="1:11" ht="31.5" customHeight="1" thickBot="1">
      <c r="A1" s="69" t="s">
        <v>20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ht="24" customHeight="1">
      <c r="A2" s="46" t="s">
        <v>21</v>
      </c>
      <c r="B2" s="73" t="s">
        <v>22</v>
      </c>
      <c r="C2" s="71"/>
      <c r="D2" s="71"/>
      <c r="E2" s="71"/>
      <c r="F2" s="72"/>
      <c r="G2" s="70" t="s">
        <v>23</v>
      </c>
      <c r="H2" s="71"/>
      <c r="I2" s="71"/>
      <c r="J2" s="71"/>
      <c r="K2" s="72"/>
    </row>
    <row r="3" spans="1:11" ht="24" customHeight="1">
      <c r="A3" s="35" t="s">
        <v>15</v>
      </c>
      <c r="B3" s="28" t="s">
        <v>2</v>
      </c>
      <c r="C3" s="28" t="s">
        <v>4</v>
      </c>
      <c r="D3" s="28" t="s">
        <v>12</v>
      </c>
      <c r="E3" s="28" t="s">
        <v>13</v>
      </c>
      <c r="F3" s="29" t="s">
        <v>17</v>
      </c>
      <c r="G3" s="49" t="s">
        <v>2</v>
      </c>
      <c r="H3" s="36" t="s">
        <v>4</v>
      </c>
      <c r="I3" s="36" t="s">
        <v>12</v>
      </c>
      <c r="J3" s="36" t="s">
        <v>13</v>
      </c>
      <c r="K3" s="29" t="s">
        <v>17</v>
      </c>
    </row>
    <row r="4" spans="1:11" ht="24" customHeight="1">
      <c r="A4" s="35">
        <v>1</v>
      </c>
      <c r="B4" s="37">
        <v>20092</v>
      </c>
      <c r="C4" s="37">
        <v>17434</v>
      </c>
      <c r="D4" s="37">
        <v>22121</v>
      </c>
      <c r="E4" s="37">
        <v>18402</v>
      </c>
      <c r="F4" s="47">
        <v>28683</v>
      </c>
      <c r="G4" s="50">
        <v>22649850</v>
      </c>
      <c r="H4" s="38">
        <v>18045210</v>
      </c>
      <c r="I4" s="38">
        <v>17867880</v>
      </c>
      <c r="J4" s="38">
        <v>13672890</v>
      </c>
      <c r="K4" s="39">
        <v>20440620</v>
      </c>
    </row>
    <row r="5" spans="1:11" ht="24" customHeight="1">
      <c r="A5" s="35">
        <v>2</v>
      </c>
      <c r="B5" s="37">
        <v>12991</v>
      </c>
      <c r="C5" s="40">
        <v>11653</v>
      </c>
      <c r="D5" s="40">
        <v>17736</v>
      </c>
      <c r="E5" s="40">
        <v>14687</v>
      </c>
      <c r="F5" s="48">
        <v>15997</v>
      </c>
      <c r="G5" s="50">
        <v>13992590</v>
      </c>
      <c r="H5" s="41">
        <v>12059810</v>
      </c>
      <c r="I5" s="41">
        <v>14264280</v>
      </c>
      <c r="J5" s="41">
        <v>10878300</v>
      </c>
      <c r="K5" s="42">
        <v>11441360</v>
      </c>
    </row>
    <row r="6" spans="1:11" ht="24" customHeight="1">
      <c r="A6" s="35">
        <v>3</v>
      </c>
      <c r="B6" s="37">
        <v>1843</v>
      </c>
      <c r="C6" s="40">
        <v>7002</v>
      </c>
      <c r="D6" s="40">
        <v>5303</v>
      </c>
      <c r="E6" s="40">
        <v>6297</v>
      </c>
      <c r="F6" s="48">
        <v>3947</v>
      </c>
      <c r="G6" s="50">
        <v>1947438</v>
      </c>
      <c r="H6" s="41">
        <v>6557020</v>
      </c>
      <c r="I6" s="41">
        <v>3948150</v>
      </c>
      <c r="J6" s="41">
        <v>4664610</v>
      </c>
      <c r="K6" s="42">
        <v>2819750</v>
      </c>
    </row>
    <row r="7" spans="1:11" ht="24" customHeight="1">
      <c r="A7" s="35">
        <v>4</v>
      </c>
      <c r="B7" s="37">
        <v>1743</v>
      </c>
      <c r="C7" s="40">
        <v>2543</v>
      </c>
      <c r="D7" s="40">
        <v>2312</v>
      </c>
      <c r="E7" s="40">
        <v>2399</v>
      </c>
      <c r="F7" s="48">
        <v>2677</v>
      </c>
      <c r="G7" s="50">
        <v>1944280</v>
      </c>
      <c r="H7" s="41">
        <v>2389430</v>
      </c>
      <c r="I7" s="41">
        <v>1729790</v>
      </c>
      <c r="J7" s="41">
        <v>1793330</v>
      </c>
      <c r="K7" s="42">
        <v>1879150</v>
      </c>
    </row>
    <row r="8" spans="1:11" ht="24" customHeight="1">
      <c r="A8" s="35">
        <v>5</v>
      </c>
      <c r="B8" s="37">
        <v>2253</v>
      </c>
      <c r="C8" s="40">
        <v>2439</v>
      </c>
      <c r="D8" s="40">
        <v>2323</v>
      </c>
      <c r="E8" s="40">
        <v>2105</v>
      </c>
      <c r="F8" s="48"/>
      <c r="G8" s="50">
        <v>2363450</v>
      </c>
      <c r="H8" s="41">
        <v>1956760</v>
      </c>
      <c r="I8" s="41">
        <v>1653830</v>
      </c>
      <c r="J8" s="41">
        <v>1633300</v>
      </c>
      <c r="K8" s="42"/>
    </row>
    <row r="9" spans="1:11" ht="24" customHeight="1">
      <c r="A9" s="35">
        <v>6</v>
      </c>
      <c r="B9" s="37">
        <v>6221</v>
      </c>
      <c r="C9" s="40">
        <v>2685</v>
      </c>
      <c r="D9" s="40">
        <v>4011</v>
      </c>
      <c r="E9" s="40">
        <v>5538</v>
      </c>
      <c r="F9" s="48"/>
      <c r="G9" s="50">
        <v>4983900</v>
      </c>
      <c r="H9" s="41">
        <v>2079500</v>
      </c>
      <c r="I9" s="41">
        <v>2041230</v>
      </c>
      <c r="J9" s="41">
        <v>3016226</v>
      </c>
      <c r="K9" s="42"/>
    </row>
    <row r="10" spans="1:11" ht="24" customHeight="1">
      <c r="A10" s="35">
        <v>7</v>
      </c>
      <c r="B10" s="37">
        <v>16410</v>
      </c>
      <c r="C10" s="37">
        <v>12532</v>
      </c>
      <c r="D10" s="37">
        <v>16210</v>
      </c>
      <c r="E10" s="37">
        <v>17382</v>
      </c>
      <c r="F10" s="47"/>
      <c r="G10" s="50">
        <v>11662780</v>
      </c>
      <c r="H10" s="38">
        <v>6272760</v>
      </c>
      <c r="I10" s="38">
        <v>5870370</v>
      </c>
      <c r="J10" s="38">
        <v>7784740</v>
      </c>
      <c r="K10" s="39"/>
    </row>
    <row r="11" spans="1:11" ht="24" customHeight="1">
      <c r="A11" s="35">
        <v>8</v>
      </c>
      <c r="B11" s="37">
        <v>11113</v>
      </c>
      <c r="C11" s="37">
        <v>10882</v>
      </c>
      <c r="D11" s="37">
        <v>18673</v>
      </c>
      <c r="E11" s="37">
        <v>17451</v>
      </c>
      <c r="F11" s="47"/>
      <c r="G11" s="50">
        <v>7962760</v>
      </c>
      <c r="H11" s="38">
        <v>5441980</v>
      </c>
      <c r="I11" s="38">
        <v>6645040</v>
      </c>
      <c r="J11" s="38">
        <v>7763130</v>
      </c>
      <c r="K11" s="39"/>
    </row>
    <row r="12" spans="1:11" ht="24" customHeight="1">
      <c r="A12" s="35">
        <v>9</v>
      </c>
      <c r="B12" s="37">
        <v>2962</v>
      </c>
      <c r="C12" s="37">
        <v>3194</v>
      </c>
      <c r="D12" s="37">
        <v>1974</v>
      </c>
      <c r="E12" s="37">
        <v>7535</v>
      </c>
      <c r="F12" s="47"/>
      <c r="G12" s="50">
        <v>2567430</v>
      </c>
      <c r="H12" s="38">
        <v>2190510</v>
      </c>
      <c r="I12" s="38">
        <v>1263630</v>
      </c>
      <c r="J12" s="38">
        <v>2472900</v>
      </c>
      <c r="K12" s="39"/>
    </row>
    <row r="13" spans="1:11" ht="24" customHeight="1">
      <c r="A13" s="35">
        <v>10</v>
      </c>
      <c r="B13" s="6">
        <v>1654</v>
      </c>
      <c r="C13" s="6">
        <v>1978</v>
      </c>
      <c r="D13" s="6">
        <v>1918</v>
      </c>
      <c r="E13" s="6">
        <v>2027</v>
      </c>
      <c r="F13" s="7"/>
      <c r="G13" s="50">
        <v>1842990</v>
      </c>
      <c r="H13" s="38">
        <v>1770590</v>
      </c>
      <c r="I13" s="38">
        <v>1331680</v>
      </c>
      <c r="J13" s="38">
        <v>1568310</v>
      </c>
      <c r="K13" s="39"/>
    </row>
    <row r="14" spans="1:11" ht="24" customHeight="1">
      <c r="A14" s="35">
        <v>11</v>
      </c>
      <c r="B14" s="6">
        <v>1654</v>
      </c>
      <c r="C14" s="6">
        <v>3224</v>
      </c>
      <c r="D14" s="6">
        <v>4087</v>
      </c>
      <c r="E14" s="6">
        <v>4583</v>
      </c>
      <c r="F14" s="7"/>
      <c r="G14" s="50">
        <v>1842990</v>
      </c>
      <c r="H14" s="38">
        <v>2815110</v>
      </c>
      <c r="I14" s="38">
        <v>2882580</v>
      </c>
      <c r="J14" s="38">
        <v>3166150</v>
      </c>
      <c r="K14" s="39"/>
    </row>
    <row r="15" spans="1:11" ht="24" customHeight="1">
      <c r="A15" s="35">
        <v>12</v>
      </c>
      <c r="B15" s="6">
        <v>17130</v>
      </c>
      <c r="C15" s="6">
        <v>8274</v>
      </c>
      <c r="D15" s="6">
        <v>11511</v>
      </c>
      <c r="E15" s="6">
        <v>10843</v>
      </c>
      <c r="F15" s="7"/>
      <c r="G15" s="50">
        <v>18795450</v>
      </c>
      <c r="H15" s="12">
        <v>7338390</v>
      </c>
      <c r="I15" s="38">
        <v>8550030</v>
      </c>
      <c r="J15" s="38">
        <v>7528700</v>
      </c>
      <c r="K15" s="39"/>
    </row>
    <row r="16" spans="1:11" ht="24" customHeight="1" thickBot="1">
      <c r="A16" s="43" t="s">
        <v>1</v>
      </c>
      <c r="B16" s="15">
        <f t="shared" ref="B16:C16" si="0">SUM(B4:B15)</f>
        <v>96066</v>
      </c>
      <c r="C16" s="15">
        <f t="shared" si="0"/>
        <v>83840</v>
      </c>
      <c r="D16" s="15">
        <f>SUM(D4:D15)</f>
        <v>108179</v>
      </c>
      <c r="E16" s="15">
        <f>SUM(E4:E15)</f>
        <v>109249</v>
      </c>
      <c r="F16" s="16">
        <f>F4+F5+F6+F7+F8+F9+F10+F11+F12+F14+F13+F15</f>
        <v>51304</v>
      </c>
      <c r="G16" s="51">
        <f t="shared" ref="G16" si="1">SUM(G4:G15)</f>
        <v>92555908</v>
      </c>
      <c r="H16" s="44">
        <f>H4+H5+H6+H7+H8+H9+H10+H11+H12+H13+H14+H15</f>
        <v>68917070</v>
      </c>
      <c r="I16" s="44">
        <f>I4+I5+I6+I7+I8+I9+I10+I11+I12+I13+I14+I15</f>
        <v>68048490</v>
      </c>
      <c r="J16" s="44">
        <f>SUM(J4:J15)</f>
        <v>65942586</v>
      </c>
      <c r="K16" s="45">
        <f>K4+K5+K6+K7+K8+K9+K10+K11+K12+K13+K14+K15</f>
        <v>36580880</v>
      </c>
    </row>
    <row r="17" spans="7:11">
      <c r="G17" s="5"/>
      <c r="H17" s="5"/>
      <c r="I17" s="5"/>
      <c r="J17" s="5"/>
      <c r="K17" s="5"/>
    </row>
    <row r="18" spans="7:11">
      <c r="G18" s="5"/>
      <c r="H18" s="5"/>
      <c r="I18" s="5"/>
      <c r="J18" s="5"/>
      <c r="K18" s="5"/>
    </row>
    <row r="19" spans="7:11">
      <c r="G19" s="5"/>
      <c r="H19" s="5"/>
      <c r="I19" s="5"/>
      <c r="J19" s="5"/>
      <c r="K19" s="5"/>
    </row>
    <row r="20" spans="7:11">
      <c r="G20" s="5"/>
      <c r="H20" s="5"/>
      <c r="I20" s="5"/>
      <c r="J20" s="5"/>
      <c r="K20" s="5"/>
    </row>
    <row r="21" spans="7:11">
      <c r="G21" s="5"/>
      <c r="H21" s="5"/>
      <c r="I21" s="5"/>
      <c r="J21" s="5"/>
      <c r="K21" s="5"/>
    </row>
  </sheetData>
  <mergeCells count="3">
    <mergeCell ref="A1:K1"/>
    <mergeCell ref="G2:K2"/>
    <mergeCell ref="B2:F2"/>
  </mergeCells>
  <phoneticPr fontId="2" type="noConversion"/>
  <pageMargins left="0" right="0" top="0.19685039370078741" bottom="0.27559055118110237" header="0.2362204724409449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M23" sqref="M23"/>
    </sheetView>
  </sheetViews>
  <sheetFormatPr defaultRowHeight="16.5"/>
  <cols>
    <col min="1" max="1" width="5.875" style="1" customWidth="1"/>
    <col min="2" max="2" width="8" style="2" customWidth="1"/>
    <col min="3" max="3" width="8.75" style="2" customWidth="1"/>
    <col min="4" max="4" width="8.125" style="2" customWidth="1"/>
    <col min="5" max="6" width="8" style="2" customWidth="1"/>
    <col min="7" max="8" width="11.625" style="2" bestFit="1" customWidth="1"/>
    <col min="9" max="11" width="11.625" style="2" customWidth="1"/>
    <col min="12" max="16384" width="9" style="1"/>
  </cols>
  <sheetData>
    <row r="1" spans="1:11" ht="39.75" customHeight="1" thickBo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>
      <c r="A2" s="74" t="s">
        <v>0</v>
      </c>
      <c r="B2" s="76" t="s">
        <v>24</v>
      </c>
      <c r="C2" s="66"/>
      <c r="D2" s="66"/>
      <c r="E2" s="66"/>
      <c r="F2" s="67"/>
      <c r="G2" s="63" t="s">
        <v>25</v>
      </c>
      <c r="H2" s="77"/>
      <c r="I2" s="77"/>
      <c r="J2" s="77"/>
      <c r="K2" s="78"/>
    </row>
    <row r="3" spans="1:11">
      <c r="A3" s="75"/>
      <c r="B3" s="28" t="s">
        <v>2</v>
      </c>
      <c r="C3" s="28" t="s">
        <v>8</v>
      </c>
      <c r="D3" s="28" t="s">
        <v>7</v>
      </c>
      <c r="E3" s="28" t="s">
        <v>14</v>
      </c>
      <c r="F3" s="29" t="s">
        <v>17</v>
      </c>
      <c r="G3" s="53" t="s">
        <v>2</v>
      </c>
      <c r="H3" s="52" t="s">
        <v>3</v>
      </c>
      <c r="I3" s="52" t="s">
        <v>6</v>
      </c>
      <c r="J3" s="52" t="s">
        <v>14</v>
      </c>
      <c r="K3" s="59" t="s">
        <v>17</v>
      </c>
    </row>
    <row r="4" spans="1:11">
      <c r="A4" s="53">
        <v>1</v>
      </c>
      <c r="B4" s="54">
        <v>708</v>
      </c>
      <c r="C4" s="54">
        <v>880</v>
      </c>
      <c r="D4" s="54">
        <v>1114</v>
      </c>
      <c r="E4" s="54">
        <v>1117</v>
      </c>
      <c r="F4" s="56">
        <v>1084</v>
      </c>
      <c r="G4" s="60">
        <v>1495410</v>
      </c>
      <c r="H4" s="54">
        <v>1885120</v>
      </c>
      <c r="I4" s="54">
        <v>2654920</v>
      </c>
      <c r="J4" s="54">
        <v>2757830</v>
      </c>
      <c r="K4" s="56">
        <v>2673560</v>
      </c>
    </row>
    <row r="5" spans="1:11">
      <c r="A5" s="53">
        <v>2</v>
      </c>
      <c r="B5" s="54">
        <v>773</v>
      </c>
      <c r="C5" s="54">
        <v>950</v>
      </c>
      <c r="D5" s="54">
        <v>1019</v>
      </c>
      <c r="E5" s="54">
        <v>982</v>
      </c>
      <c r="F5" s="56">
        <v>1067</v>
      </c>
      <c r="G5" s="60">
        <v>1642820</v>
      </c>
      <c r="H5" s="54">
        <v>2045120</v>
      </c>
      <c r="I5" s="54">
        <v>2420820</v>
      </c>
      <c r="J5" s="54">
        <v>2412820</v>
      </c>
      <c r="K5" s="56">
        <v>2631690</v>
      </c>
    </row>
    <row r="6" spans="1:11">
      <c r="A6" s="53">
        <v>3</v>
      </c>
      <c r="B6" s="54">
        <v>704</v>
      </c>
      <c r="C6" s="54">
        <v>816</v>
      </c>
      <c r="D6" s="54">
        <v>867</v>
      </c>
      <c r="E6" s="54">
        <v>1021</v>
      </c>
      <c r="F6" s="56">
        <v>937</v>
      </c>
      <c r="G6" s="60">
        <v>1486580</v>
      </c>
      <c r="H6" s="54">
        <v>1741470</v>
      </c>
      <c r="I6" s="54">
        <v>2045960</v>
      </c>
      <c r="J6" s="54">
        <v>2512520</v>
      </c>
      <c r="K6" s="56">
        <v>2299190</v>
      </c>
    </row>
    <row r="7" spans="1:11">
      <c r="A7" s="53">
        <v>4</v>
      </c>
      <c r="B7" s="54">
        <v>755</v>
      </c>
      <c r="C7" s="54">
        <v>944</v>
      </c>
      <c r="D7" s="54">
        <v>1103</v>
      </c>
      <c r="E7" s="54">
        <v>1049</v>
      </c>
      <c r="F7" s="56">
        <v>1153</v>
      </c>
      <c r="G7" s="60">
        <v>1602060</v>
      </c>
      <c r="H7" s="54">
        <v>2109280</v>
      </c>
      <c r="I7" s="54">
        <v>2627970</v>
      </c>
      <c r="J7" s="54">
        <v>2584090</v>
      </c>
      <c r="K7" s="56">
        <v>2851660</v>
      </c>
    </row>
    <row r="8" spans="1:11">
      <c r="A8" s="53">
        <v>5</v>
      </c>
      <c r="B8" s="54">
        <v>943</v>
      </c>
      <c r="C8" s="54">
        <v>967</v>
      </c>
      <c r="D8" s="54">
        <v>995</v>
      </c>
      <c r="E8" s="54">
        <v>1105</v>
      </c>
      <c r="F8" s="56"/>
      <c r="G8" s="60">
        <v>2027770</v>
      </c>
      <c r="H8" s="54">
        <v>2163470</v>
      </c>
      <c r="I8" s="54">
        <v>2361630</v>
      </c>
      <c r="J8" s="54">
        <v>2727240</v>
      </c>
      <c r="K8" s="56"/>
    </row>
    <row r="9" spans="1:11">
      <c r="A9" s="53">
        <v>6</v>
      </c>
      <c r="B9" s="55">
        <v>1040</v>
      </c>
      <c r="C9" s="55">
        <v>933</v>
      </c>
      <c r="D9" s="55">
        <v>1096</v>
      </c>
      <c r="E9" s="55">
        <v>1106</v>
      </c>
      <c r="F9" s="57"/>
      <c r="G9" s="60">
        <v>2247420</v>
      </c>
      <c r="H9" s="54">
        <v>2083370</v>
      </c>
      <c r="I9" s="54">
        <v>2610710</v>
      </c>
      <c r="J9" s="54">
        <v>2729800</v>
      </c>
      <c r="K9" s="56"/>
    </row>
    <row r="10" spans="1:11">
      <c r="A10" s="53">
        <v>7</v>
      </c>
      <c r="B10" s="55">
        <v>1042</v>
      </c>
      <c r="C10" s="55">
        <v>1132</v>
      </c>
      <c r="D10" s="55">
        <v>1308</v>
      </c>
      <c r="E10" s="55">
        <v>1201</v>
      </c>
      <c r="F10" s="57"/>
      <c r="G10" s="60">
        <v>2251950</v>
      </c>
      <c r="H10" s="54">
        <v>2552210</v>
      </c>
      <c r="I10" s="54">
        <v>3133540</v>
      </c>
      <c r="J10" s="54">
        <v>2972640</v>
      </c>
      <c r="K10" s="56"/>
    </row>
    <row r="11" spans="1:11">
      <c r="A11" s="53">
        <v>8</v>
      </c>
      <c r="B11" s="6">
        <v>1519</v>
      </c>
      <c r="C11" s="6">
        <v>1526</v>
      </c>
      <c r="D11" s="6">
        <v>1641</v>
      </c>
      <c r="E11" s="6">
        <v>1794</v>
      </c>
      <c r="F11" s="7"/>
      <c r="G11" s="61">
        <v>2701730</v>
      </c>
      <c r="H11" s="9">
        <v>3539180</v>
      </c>
      <c r="I11" s="9">
        <v>3204770</v>
      </c>
      <c r="J11" s="9">
        <v>4488490</v>
      </c>
      <c r="K11" s="10"/>
    </row>
    <row r="12" spans="1:11">
      <c r="A12" s="53">
        <v>9</v>
      </c>
      <c r="B12" s="6">
        <v>1652</v>
      </c>
      <c r="C12" s="6">
        <v>1621</v>
      </c>
      <c r="D12" s="6">
        <v>1796</v>
      </c>
      <c r="E12" s="6">
        <v>1814</v>
      </c>
      <c r="F12" s="7"/>
      <c r="G12" s="61">
        <v>3633260</v>
      </c>
      <c r="H12" s="9">
        <v>3764900</v>
      </c>
      <c r="I12" s="9">
        <v>3396220</v>
      </c>
      <c r="J12" s="9">
        <v>3163180</v>
      </c>
      <c r="K12" s="10"/>
    </row>
    <row r="13" spans="1:11">
      <c r="A13" s="53">
        <v>10</v>
      </c>
      <c r="B13" s="6">
        <v>798</v>
      </c>
      <c r="C13" s="6">
        <v>1121</v>
      </c>
      <c r="D13" s="6">
        <v>1118</v>
      </c>
      <c r="E13" s="6">
        <v>1345</v>
      </c>
      <c r="F13" s="7"/>
      <c r="G13" s="61">
        <v>1699430</v>
      </c>
      <c r="H13" s="9">
        <v>2576890</v>
      </c>
      <c r="I13" s="9">
        <v>2664970</v>
      </c>
      <c r="J13" s="9">
        <v>3340740</v>
      </c>
      <c r="K13" s="10"/>
    </row>
    <row r="14" spans="1:11">
      <c r="A14" s="53">
        <v>11</v>
      </c>
      <c r="B14" s="6">
        <v>876</v>
      </c>
      <c r="C14" s="6">
        <v>911</v>
      </c>
      <c r="D14" s="6">
        <v>1076</v>
      </c>
      <c r="E14" s="6">
        <v>1079</v>
      </c>
      <c r="F14" s="7"/>
      <c r="G14" s="50">
        <v>1876060</v>
      </c>
      <c r="H14" s="12">
        <v>2077930</v>
      </c>
      <c r="I14" s="12">
        <v>2561390</v>
      </c>
      <c r="J14" s="12">
        <v>2660780</v>
      </c>
      <c r="K14" s="13"/>
    </row>
    <row r="15" spans="1:11">
      <c r="A15" s="53">
        <v>12</v>
      </c>
      <c r="B15" s="6">
        <v>895</v>
      </c>
      <c r="C15" s="6">
        <v>1024</v>
      </c>
      <c r="D15" s="6">
        <v>1072</v>
      </c>
      <c r="E15" s="6">
        <v>1083</v>
      </c>
      <c r="F15" s="7"/>
      <c r="G15" s="50">
        <v>1919080</v>
      </c>
      <c r="H15" s="12">
        <v>2346420</v>
      </c>
      <c r="I15" s="12">
        <v>2551520</v>
      </c>
      <c r="J15" s="12">
        <v>2671000</v>
      </c>
      <c r="K15" s="13"/>
    </row>
    <row r="16" spans="1:11" ht="17.25" thickBot="1">
      <c r="A16" s="58" t="s">
        <v>1</v>
      </c>
      <c r="B16" s="15">
        <f t="shared" ref="B16" si="0">SUM(B4:B15)</f>
        <v>11705</v>
      </c>
      <c r="C16" s="15">
        <f>SUM(C4:C15)</f>
        <v>12825</v>
      </c>
      <c r="D16" s="15">
        <f>SUM(D4:D15)</f>
        <v>14205</v>
      </c>
      <c r="E16" s="15">
        <f>SUM(E4:E15)</f>
        <v>14696</v>
      </c>
      <c r="F16" s="16">
        <f>SUM(F4:F15)</f>
        <v>4241</v>
      </c>
      <c r="G16" s="62">
        <f t="shared" ref="G16" si="1">SUM(G4:G15)</f>
        <v>24583570</v>
      </c>
      <c r="H16" s="17">
        <f>SUM(H4:H15)</f>
        <v>28885360</v>
      </c>
      <c r="I16" s="17">
        <f>SUM(I4:I15)</f>
        <v>32234420</v>
      </c>
      <c r="J16" s="17">
        <f>SUM(J4:J15)</f>
        <v>35021130</v>
      </c>
      <c r="K16" s="18">
        <f>K4+K5+K6+K7+K8+K9+K10+K11+K12+K13+K14+K15</f>
        <v>10456100</v>
      </c>
    </row>
    <row r="17" spans="7:11">
      <c r="G17" s="4"/>
      <c r="H17" s="4"/>
      <c r="I17" s="4"/>
      <c r="J17" s="4"/>
      <c r="K17" s="4"/>
    </row>
    <row r="19" spans="7:11">
      <c r="G19" s="4"/>
      <c r="H19" s="4"/>
      <c r="I19" s="4"/>
      <c r="J19" s="4"/>
      <c r="K19" s="4"/>
    </row>
  </sheetData>
  <mergeCells count="4">
    <mergeCell ref="A2:A3"/>
    <mergeCell ref="B2:F2"/>
    <mergeCell ref="G2:K2"/>
    <mergeCell ref="A1:K1"/>
  </mergeCells>
  <phoneticPr fontId="2" type="noConversion"/>
  <pageMargins left="0.2" right="0.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전기사용량</vt:lpstr>
      <vt:lpstr>도시가스사용량</vt:lpstr>
      <vt:lpstr>상하수도사용량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lastPrinted>2017-11-03T00:03:34Z</cp:lastPrinted>
  <dcterms:created xsi:type="dcterms:W3CDTF">2013-10-15T11:09:19Z</dcterms:created>
  <dcterms:modified xsi:type="dcterms:W3CDTF">2018-05-29T08:29:17Z</dcterms:modified>
</cp:coreProperties>
</file>