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8_{C544AC22-704A-451E-9596-8176EAED54E6}" xr6:coauthVersionLast="47" xr6:coauthVersionMax="47" xr10:uidLastSave="{00000000-0000-0000-0000-000000000000}"/>
  <bookViews>
    <workbookView xWindow="28680" yWindow="-120" windowWidth="29040" windowHeight="15720" xr2:uid="{E70F1FAF-ED44-4CCE-9989-BEDF71558F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9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</calcChain>
</file>

<file path=xl/sharedStrings.xml><?xml version="1.0" encoding="utf-8"?>
<sst xmlns="http://schemas.openxmlformats.org/spreadsheetml/2006/main" count="142" uniqueCount="101">
  <si>
    <t>계약방법</t>
  </si>
  <si>
    <t>기초금액</t>
  </si>
  <si>
    <t>계약일자</t>
  </si>
  <si>
    <t>계약시작</t>
  </si>
  <si>
    <t>계약종료</t>
  </si>
  <si>
    <t>발주부서</t>
  </si>
  <si>
    <t>대표자</t>
  </si>
  <si>
    <t>주 소</t>
  </si>
  <si>
    <t/>
  </si>
  <si>
    <t>토목궤도팀</t>
  </si>
  <si>
    <t>기계환경팀</t>
  </si>
  <si>
    <t>차량팀</t>
  </si>
  <si>
    <t>수의견적</t>
  </si>
  <si>
    <t>사업명</t>
    <phoneticPr fontId="3" type="noConversion"/>
  </si>
  <si>
    <t>계약금액
(B)</t>
    <phoneticPr fontId="3" type="noConversion"/>
  </si>
  <si>
    <t>계약기간</t>
    <phoneticPr fontId="3" type="noConversion"/>
  </si>
  <si>
    <t>업체명</t>
    <phoneticPr fontId="3" type="noConversion"/>
  </si>
  <si>
    <t>사업장소</t>
    <phoneticPr fontId="3" type="noConversion"/>
  </si>
  <si>
    <t>계약상대자</t>
    <phoneticPr fontId="3" type="noConversion"/>
  </si>
  <si>
    <t>법적근거</t>
    <phoneticPr fontId="3" type="noConversion"/>
  </si>
  <si>
    <t>수의계약 사유</t>
    <phoneticPr fontId="3" type="noConversion"/>
  </si>
  <si>
    <t>기타</t>
    <phoneticPr fontId="3" type="noConversion"/>
  </si>
  <si>
    <t>사유</t>
    <phoneticPr fontId="3" type="noConversion"/>
  </si>
  <si>
    <t>계약개요</t>
    <phoneticPr fontId="3" type="noConversion"/>
  </si>
  <si>
    <t>예정가격(추정금액)
(A)</t>
    <phoneticPr fontId="3" type="noConversion"/>
  </si>
  <si>
    <t>수의계약</t>
    <phoneticPr fontId="3" type="noConversion"/>
  </si>
  <si>
    <t>추정가격 2천만원 이하 용역</t>
    <phoneticPr fontId="3" type="noConversion"/>
  </si>
  <si>
    <t>계약률(%)
(B/A)</t>
    <phoneticPr fontId="3" type="noConversion"/>
  </si>
  <si>
    <t>추정가격 2천만원 이하 물품</t>
    <phoneticPr fontId="3" type="noConversion"/>
  </si>
  <si>
    <t>지방계약법 시행령 제25조제1항5호나목</t>
    <phoneticPr fontId="3" type="noConversion"/>
  </si>
  <si>
    <t>지방계약법 시행령 제25조제1항5호가목</t>
    <phoneticPr fontId="3" type="noConversion"/>
  </si>
  <si>
    <t>추정가격 건설공사 4억원, 전문공사 2억원, 기타공사 1억6천만원 이하</t>
    <phoneticPr fontId="3" type="noConversion"/>
  </si>
  <si>
    <t>연번</t>
    <phoneticPr fontId="3" type="noConversion"/>
  </si>
  <si>
    <t>용산차량기지</t>
    <phoneticPr fontId="3" type="noConversion"/>
  </si>
  <si>
    <t>주식회사 금정기전</t>
  </si>
  <si>
    <t>2027년 경영평가 대응역량 강화 컨설팅</t>
  </si>
  <si>
    <t>승강설비 예비품 구매</t>
  </si>
  <si>
    <t xml:space="preserve">역사 공기청정기 헤파필터 구매 </t>
  </si>
  <si>
    <t>광주송정 전기실 축전지 구매 설치</t>
  </si>
  <si>
    <t>강체전차선로 지지애자 세척공사</t>
  </si>
  <si>
    <t>2026년 역사 에스컬레이터 핸드레일 구매 교체</t>
  </si>
  <si>
    <t>광주송정역 통신기계실 냉방기 교체</t>
  </si>
  <si>
    <t>광주G-패스 홍보물품 구매</t>
  </si>
  <si>
    <t>2026년 추석 명절 기념품 온누리 상품권 구입</t>
  </si>
  <si>
    <t>용산차량기지 외벽청소</t>
  </si>
  <si>
    <t>전동차 유지보수용 케이블 등 2종 구매</t>
  </si>
  <si>
    <t>광주도시철도 1호선 철도통합무선망(LTE-R) 구매설치 책임감리용역(2차년도)</t>
  </si>
  <si>
    <t>(주)한국능률협회컨설팅</t>
  </si>
  <si>
    <t>한수희</t>
  </si>
  <si>
    <t>(주)세진엘리베이터</t>
  </si>
  <si>
    <t>최상준, 박봉일(공동대표)</t>
  </si>
  <si>
    <t>다모아필터 주식회사</t>
  </si>
  <si>
    <t>양미정</t>
  </si>
  <si>
    <t>정두기(각자대표)</t>
  </si>
  <si>
    <t>명아이엔지(주)</t>
  </si>
  <si>
    <t>최옥연</t>
  </si>
  <si>
    <t>현승엘리베이터(주)</t>
  </si>
  <si>
    <t>박문선</t>
  </si>
  <si>
    <t>주식회사 에스오에스공조</t>
  </si>
  <si>
    <t>송옥순</t>
  </si>
  <si>
    <t>태양상사</t>
  </si>
  <si>
    <t>김성인</t>
  </si>
  <si>
    <t>주식회사 페이머스</t>
  </si>
  <si>
    <t>정의성</t>
  </si>
  <si>
    <t>광주은행 광주시청지점</t>
  </si>
  <si>
    <t>서경아</t>
  </si>
  <si>
    <t>청소마을</t>
  </si>
  <si>
    <t>이순호</t>
  </si>
  <si>
    <t>광일ENG</t>
  </si>
  <si>
    <t>황용자</t>
  </si>
  <si>
    <t>대영유비텍 주식회사</t>
  </si>
  <si>
    <t>김경탁</t>
  </si>
  <si>
    <t>명성ENG</t>
  </si>
  <si>
    <t>최창동</t>
  </si>
  <si>
    <t>성과예산팀</t>
  </si>
  <si>
    <t>전기팀</t>
  </si>
  <si>
    <t>통신팀</t>
  </si>
  <si>
    <t>영업계획팀</t>
  </si>
  <si>
    <t>노무복지팀</t>
  </si>
  <si>
    <t>서울특별시 영등포구 여의공원로 101 8층</t>
  </si>
  <si>
    <t>전남광주통합특별시 서구 천변좌하로 492 (쌍촌동)</t>
  </si>
  <si>
    <t>경상북도 구미시 산동읍 5공단7로 74</t>
  </si>
  <si>
    <t>전남광주통합특별시 광산구 월봉반월길 230-1 (산월동)</t>
  </si>
  <si>
    <t>전남광주통합특별시 광산구 비아안길 37-15</t>
  </si>
  <si>
    <t>전남광주통합특별시 남구 백운로25번길 11 (백운동)</t>
  </si>
  <si>
    <t>전남광주통합특별시 광산구 아산길 14 (비아동)</t>
  </si>
  <si>
    <t>전남광주통합특별시 서구 내방로 111 (치평동)</t>
  </si>
  <si>
    <t>전남광주통합특별시 서구 구성로 93번길 10</t>
  </si>
  <si>
    <t>부산광역시 수영구 망미번영로88번길 25 (망미동)</t>
  </si>
  <si>
    <t xml:space="preserve">서울특별시 구로구 디지털로 306-0 (구로동) 대륭포스트타워2차 </t>
  </si>
  <si>
    <t>전남광주통합특별시 북구 금재로73번길 8 (북동)</t>
  </si>
  <si>
    <t>전남광주통합특별시 북구 첨단연신로 45 (연제동), B동 125호</t>
    <phoneticPr fontId="3" type="noConversion"/>
  </si>
  <si>
    <t>전남광주통합특별시 서구 금부로95번길 47 1층</t>
    <phoneticPr fontId="3" type="noConversion"/>
  </si>
  <si>
    <t>추정가격 2천만원 초과 1억원 이하 물품</t>
    <phoneticPr fontId="3" type="noConversion"/>
  </si>
  <si>
    <t>지방계약법 시행령 제25조제1항5호라목</t>
    <phoneticPr fontId="3" type="noConversion"/>
  </si>
  <si>
    <t>장기계속계약</t>
    <phoneticPr fontId="3" type="noConversion"/>
  </si>
  <si>
    <t>2026년 하반기 터널 물청소 용역</t>
    <phoneticPr fontId="3" type="noConversion"/>
  </si>
  <si>
    <t>소태터널시점~도산터널종점부</t>
    <phoneticPr fontId="3" type="noConversion"/>
  </si>
  <si>
    <t>역사 펌프설비 정비</t>
    <phoneticPr fontId="3" type="noConversion"/>
  </si>
  <si>
    <t>문화전당/화정/도산역</t>
    <phoneticPr fontId="3" type="noConversion"/>
  </si>
  <si>
    <t>&lt;2026년 9월 수의계약 현황(500만원 이상)&gt;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</si>
</sst>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.000%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14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1" xfId="0" applyFont="1" applyFill="1" applyBorder="1">
      <alignment vertical="center"/>
    </xf>
    <xf numFmtId="0" fontId="0" fillId="0" borderId="0" xfId="0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177" fontId="2" fillId="0" borderId="1" xfId="1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11" fillId="0" borderId="1" xfId="9" applyFont="1" applyBorder="1" applyAlignment="1">
      <alignment horizontal="left" vertical="center" wrapText="1"/>
    </xf>
    <xf numFmtId="0" fontId="11" fillId="0" borderId="1" xfId="9" applyFont="1" applyBorder="1" applyAlignment="1">
      <alignment horizontal="left" vertical="center" shrinkToFit="1"/>
    </xf>
    <xf numFmtId="0" fontId="2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12" fillId="0" borderId="0" xfId="10" applyFont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 shrinkToFit="1"/>
    </xf>
    <xf numFmtId="0" fontId="4" fillId="0" borderId="0" xfId="0" applyFont="1" applyAlignment="1">
      <alignment vertical="center" wrapText="1" shrinkToFit="1"/>
    </xf>
    <xf numFmtId="49" fontId="5" fillId="2" borderId="3" xfId="0" applyNumberFormat="1" applyFont="1" applyFill="1" applyBorder="1" applyAlignment="1">
      <alignment horizontal="center" vertical="center" wrapText="1" shrinkToFit="1"/>
    </xf>
    <xf numFmtId="49" fontId="2" fillId="0" borderId="2" xfId="0" applyNumberFormat="1" applyFont="1" applyBorder="1" applyAlignment="1">
      <alignment horizontal="left" vertical="center" wrapText="1" shrinkToFit="1"/>
    </xf>
    <xf numFmtId="0" fontId="6" fillId="0" borderId="0" xfId="0" applyFont="1" applyFill="1">
      <alignment vertical="center"/>
    </xf>
  </cellXfs>
  <cellStyles count="12">
    <cellStyle name="백분율" xfId="11" builtinId="5"/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  <cellStyle name="표준 2" xfId="9" xr:uid="{5F79E955-9CFC-42A3-B0A5-FD9D039077CB}"/>
    <cellStyle name="표준 5" xfId="10" xr:uid="{E4649D90-9B14-4A7B-886C-FA20E39E7B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R19"/>
  <sheetViews>
    <sheetView tabSelected="1" workbookViewId="0">
      <selection activeCell="B20" sqref="B20"/>
    </sheetView>
  </sheetViews>
  <sheetFormatPr defaultRowHeight="16.5" x14ac:dyDescent="0.3"/>
  <cols>
    <col min="1" max="1" width="6.25" style="6" customWidth="1"/>
    <col min="2" max="2" width="56" style="2" customWidth="1"/>
    <col min="3" max="3" width="10.75" style="15" customWidth="1"/>
    <col min="4" max="4" width="12" style="1" customWidth="1"/>
    <col min="5" max="5" width="16" style="1" customWidth="1"/>
    <col min="6" max="6" width="12" style="1" customWidth="1"/>
    <col min="7" max="7" width="9.375" style="4" customWidth="1"/>
    <col min="8" max="10" width="11.875" style="1" customWidth="1"/>
    <col min="11" max="11" width="14.125" style="1" customWidth="1"/>
    <col min="12" max="12" width="21.75" style="3" customWidth="1"/>
    <col min="13" max="13" width="13.625" style="1" customWidth="1"/>
    <col min="14" max="14" width="41" style="34" customWidth="1"/>
    <col min="15" max="15" width="30.625" style="1" customWidth="1"/>
    <col min="16" max="16" width="49.5" style="2" customWidth="1"/>
    <col min="17" max="17" width="17.75" style="2" customWidth="1"/>
    <col min="18" max="18" width="9" style="1"/>
  </cols>
  <sheetData>
    <row r="1" spans="1:18" s="7" customFormat="1" ht="20.25" x14ac:dyDescent="0.3">
      <c r="A1" s="24" t="s">
        <v>100</v>
      </c>
      <c r="B1" s="24"/>
      <c r="C1" s="24"/>
      <c r="D1" s="24"/>
      <c r="E1" s="24"/>
      <c r="F1" s="24"/>
      <c r="G1" s="24"/>
      <c r="H1" s="24"/>
      <c r="L1" s="11"/>
      <c r="N1" s="33"/>
      <c r="P1" s="8"/>
      <c r="Q1" s="8"/>
    </row>
    <row r="2" spans="1:18" s="6" customFormat="1" x14ac:dyDescent="0.3">
      <c r="B2" s="2"/>
      <c r="C2" s="15"/>
      <c r="D2" s="1"/>
      <c r="E2" s="1"/>
      <c r="F2" s="1"/>
      <c r="G2" s="4"/>
      <c r="H2" s="1"/>
      <c r="I2" s="1"/>
      <c r="J2" s="1"/>
      <c r="K2" s="1"/>
      <c r="L2" s="3"/>
      <c r="M2" s="1"/>
      <c r="N2" s="34"/>
      <c r="O2" s="1"/>
      <c r="P2" s="2"/>
      <c r="Q2" s="2"/>
      <c r="R2" s="1"/>
    </row>
    <row r="3" spans="1:18" s="4" customFormat="1" ht="16.5" customHeight="1" x14ac:dyDescent="0.3">
      <c r="A3" s="21" t="s">
        <v>32</v>
      </c>
      <c r="B3" s="21" t="s">
        <v>23</v>
      </c>
      <c r="C3" s="21"/>
      <c r="D3" s="21"/>
      <c r="E3" s="21"/>
      <c r="F3" s="21"/>
      <c r="G3" s="21"/>
      <c r="H3" s="21"/>
      <c r="I3" s="21"/>
      <c r="J3" s="21"/>
      <c r="K3" s="21"/>
      <c r="L3" s="21" t="s">
        <v>18</v>
      </c>
      <c r="M3" s="21"/>
      <c r="N3" s="22"/>
      <c r="O3" s="21" t="s">
        <v>20</v>
      </c>
      <c r="P3" s="21"/>
      <c r="Q3" s="20" t="s">
        <v>17</v>
      </c>
      <c r="R3" s="21" t="s">
        <v>21</v>
      </c>
    </row>
    <row r="4" spans="1:18" s="4" customFormat="1" ht="16.5" customHeight="1" x14ac:dyDescent="0.3">
      <c r="A4" s="21"/>
      <c r="B4" s="20" t="s">
        <v>13</v>
      </c>
      <c r="C4" s="23" t="s">
        <v>0</v>
      </c>
      <c r="D4" s="23" t="s">
        <v>1</v>
      </c>
      <c r="E4" s="23" t="s">
        <v>24</v>
      </c>
      <c r="F4" s="23" t="s">
        <v>14</v>
      </c>
      <c r="G4" s="23" t="s">
        <v>27</v>
      </c>
      <c r="H4" s="21" t="s">
        <v>15</v>
      </c>
      <c r="I4" s="21"/>
      <c r="J4" s="21"/>
      <c r="K4" s="23" t="s">
        <v>5</v>
      </c>
      <c r="L4" s="21"/>
      <c r="M4" s="21"/>
      <c r="N4" s="22"/>
      <c r="O4" s="21"/>
      <c r="P4" s="21"/>
      <c r="Q4" s="20"/>
      <c r="R4" s="21"/>
    </row>
    <row r="5" spans="1:18" s="4" customFormat="1" ht="13.5" x14ac:dyDescent="0.3">
      <c r="A5" s="21"/>
      <c r="B5" s="20"/>
      <c r="C5" s="23"/>
      <c r="D5" s="23"/>
      <c r="E5" s="23"/>
      <c r="F5" s="23"/>
      <c r="G5" s="23"/>
      <c r="H5" s="12" t="s">
        <v>2</v>
      </c>
      <c r="I5" s="12" t="s">
        <v>3</v>
      </c>
      <c r="J5" s="12" t="s">
        <v>4</v>
      </c>
      <c r="K5" s="23"/>
      <c r="L5" s="12" t="s">
        <v>16</v>
      </c>
      <c r="M5" s="12" t="s">
        <v>6</v>
      </c>
      <c r="N5" s="35" t="s">
        <v>7</v>
      </c>
      <c r="O5" s="12" t="s">
        <v>19</v>
      </c>
      <c r="P5" s="13" t="s">
        <v>22</v>
      </c>
      <c r="Q5" s="20"/>
      <c r="R5" s="21"/>
    </row>
    <row r="6" spans="1:18" s="37" customFormat="1" ht="16.5" customHeight="1" x14ac:dyDescent="0.3">
      <c r="A6" s="9">
        <v>1</v>
      </c>
      <c r="B6" s="25" t="s">
        <v>35</v>
      </c>
      <c r="C6" s="26" t="s">
        <v>25</v>
      </c>
      <c r="D6" s="31">
        <v>21600000</v>
      </c>
      <c r="E6" s="31">
        <v>21600000</v>
      </c>
      <c r="F6" s="27">
        <v>20520000</v>
      </c>
      <c r="G6" s="14">
        <f>F6/E6</f>
        <v>0.95</v>
      </c>
      <c r="H6" s="28">
        <v>46267</v>
      </c>
      <c r="I6" s="32">
        <v>46268</v>
      </c>
      <c r="J6" s="30" t="s">
        <v>8</v>
      </c>
      <c r="K6" s="30" t="s">
        <v>74</v>
      </c>
      <c r="L6" s="25" t="s">
        <v>47</v>
      </c>
      <c r="M6" s="26" t="s">
        <v>48</v>
      </c>
      <c r="N6" s="36" t="s">
        <v>79</v>
      </c>
      <c r="O6" s="16" t="s">
        <v>29</v>
      </c>
      <c r="P6" s="17" t="s">
        <v>26</v>
      </c>
      <c r="Q6" s="10"/>
      <c r="R6" s="5"/>
    </row>
    <row r="7" spans="1:18" s="37" customFormat="1" ht="16.5" customHeight="1" x14ac:dyDescent="0.3">
      <c r="A7" s="9">
        <v>2</v>
      </c>
      <c r="B7" s="25" t="s">
        <v>36</v>
      </c>
      <c r="C7" s="26" t="s">
        <v>25</v>
      </c>
      <c r="D7" s="31">
        <v>8041000</v>
      </c>
      <c r="E7" s="31">
        <v>8041000</v>
      </c>
      <c r="F7" s="27">
        <v>7800000</v>
      </c>
      <c r="G7" s="14">
        <f t="shared" ref="G7:G19" si="0">F7/E7</f>
        <v>0.97002860340753638</v>
      </c>
      <c r="H7" s="28">
        <v>46267</v>
      </c>
      <c r="I7" s="32">
        <v>46267</v>
      </c>
      <c r="J7" s="32">
        <v>46292</v>
      </c>
      <c r="K7" s="30" t="s">
        <v>10</v>
      </c>
      <c r="L7" s="25" t="s">
        <v>49</v>
      </c>
      <c r="M7" s="26" t="s">
        <v>50</v>
      </c>
      <c r="N7" s="36" t="s">
        <v>80</v>
      </c>
      <c r="O7" s="16" t="s">
        <v>29</v>
      </c>
      <c r="P7" s="18" t="s">
        <v>28</v>
      </c>
      <c r="Q7" s="10"/>
      <c r="R7" s="5"/>
    </row>
    <row r="8" spans="1:18" s="37" customFormat="1" ht="16.5" customHeight="1" x14ac:dyDescent="0.3">
      <c r="A8" s="9">
        <v>3</v>
      </c>
      <c r="B8" s="25" t="s">
        <v>37</v>
      </c>
      <c r="C8" s="26" t="s">
        <v>25</v>
      </c>
      <c r="D8" s="31">
        <v>17787000</v>
      </c>
      <c r="E8" s="31">
        <v>17787000</v>
      </c>
      <c r="F8" s="27">
        <v>16890500</v>
      </c>
      <c r="G8" s="14">
        <f t="shared" si="0"/>
        <v>0.94959802102659241</v>
      </c>
      <c r="H8" s="28">
        <v>46267</v>
      </c>
      <c r="I8" s="32">
        <v>46267</v>
      </c>
      <c r="J8" s="32">
        <v>46312</v>
      </c>
      <c r="K8" s="30" t="s">
        <v>10</v>
      </c>
      <c r="L8" s="25" t="s">
        <v>51</v>
      </c>
      <c r="M8" s="26" t="s">
        <v>52</v>
      </c>
      <c r="N8" s="36" t="s">
        <v>81</v>
      </c>
      <c r="O8" s="16" t="s">
        <v>29</v>
      </c>
      <c r="P8" s="18" t="s">
        <v>28</v>
      </c>
      <c r="Q8" s="10"/>
      <c r="R8" s="5"/>
    </row>
    <row r="9" spans="1:18" s="37" customFormat="1" ht="16.5" customHeight="1" x14ac:dyDescent="0.3">
      <c r="A9" s="9">
        <v>4</v>
      </c>
      <c r="B9" s="25" t="s">
        <v>38</v>
      </c>
      <c r="C9" s="26" t="s">
        <v>25</v>
      </c>
      <c r="D9" s="31">
        <v>20570000</v>
      </c>
      <c r="E9" s="31">
        <v>20570000</v>
      </c>
      <c r="F9" s="27">
        <v>19541500</v>
      </c>
      <c r="G9" s="14">
        <f t="shared" si="0"/>
        <v>0.95</v>
      </c>
      <c r="H9" s="28">
        <v>46269</v>
      </c>
      <c r="I9" s="32">
        <v>46269</v>
      </c>
      <c r="J9" s="32">
        <v>46359</v>
      </c>
      <c r="K9" s="30" t="s">
        <v>75</v>
      </c>
      <c r="L9" s="25" t="s">
        <v>34</v>
      </c>
      <c r="M9" s="26" t="s">
        <v>53</v>
      </c>
      <c r="N9" s="36" t="s">
        <v>82</v>
      </c>
      <c r="O9" s="16" t="s">
        <v>29</v>
      </c>
      <c r="P9" s="18" t="s">
        <v>28</v>
      </c>
      <c r="Q9" s="10"/>
      <c r="R9" s="5"/>
    </row>
    <row r="10" spans="1:18" s="37" customFormat="1" ht="16.5" customHeight="1" x14ac:dyDescent="0.3">
      <c r="A10" s="9">
        <v>5</v>
      </c>
      <c r="B10" s="25" t="s">
        <v>39</v>
      </c>
      <c r="C10" s="26" t="s">
        <v>12</v>
      </c>
      <c r="D10" s="31">
        <v>42244000</v>
      </c>
      <c r="E10" s="31">
        <v>41979600</v>
      </c>
      <c r="F10" s="27">
        <v>36666000</v>
      </c>
      <c r="G10" s="14">
        <f t="shared" si="0"/>
        <v>0.87342423462824803</v>
      </c>
      <c r="H10" s="28">
        <v>46272</v>
      </c>
      <c r="I10" s="32">
        <v>46273</v>
      </c>
      <c r="J10" s="32">
        <v>46300</v>
      </c>
      <c r="K10" s="30" t="s">
        <v>75</v>
      </c>
      <c r="L10" s="25" t="s">
        <v>54</v>
      </c>
      <c r="M10" s="26" t="s">
        <v>55</v>
      </c>
      <c r="N10" s="36" t="s">
        <v>83</v>
      </c>
      <c r="O10" s="19" t="s">
        <v>30</v>
      </c>
      <c r="P10" s="18" t="s">
        <v>31</v>
      </c>
      <c r="Q10" s="10" t="s">
        <v>97</v>
      </c>
      <c r="R10" s="5"/>
    </row>
    <row r="11" spans="1:18" s="37" customFormat="1" ht="16.5" customHeight="1" x14ac:dyDescent="0.3">
      <c r="A11" s="9">
        <v>6</v>
      </c>
      <c r="B11" s="25" t="s">
        <v>40</v>
      </c>
      <c r="C11" s="26" t="s">
        <v>12</v>
      </c>
      <c r="D11" s="31">
        <v>71913000</v>
      </c>
      <c r="E11" s="31">
        <v>71417400</v>
      </c>
      <c r="F11" s="27">
        <v>63236000</v>
      </c>
      <c r="G11" s="14">
        <f t="shared" si="0"/>
        <v>0.88544248320437313</v>
      </c>
      <c r="H11" s="28">
        <v>46272</v>
      </c>
      <c r="I11" s="32">
        <v>46272</v>
      </c>
      <c r="J11" s="32">
        <v>46362</v>
      </c>
      <c r="K11" s="30" t="s">
        <v>10</v>
      </c>
      <c r="L11" s="25" t="s">
        <v>56</v>
      </c>
      <c r="M11" s="26" t="s">
        <v>57</v>
      </c>
      <c r="N11" s="36" t="s">
        <v>84</v>
      </c>
      <c r="O11" s="16" t="s">
        <v>94</v>
      </c>
      <c r="P11" s="18" t="s">
        <v>93</v>
      </c>
      <c r="Q11" s="10"/>
      <c r="R11" s="5"/>
    </row>
    <row r="12" spans="1:18" s="37" customFormat="1" ht="16.5" customHeight="1" x14ac:dyDescent="0.3">
      <c r="A12" s="9">
        <v>7</v>
      </c>
      <c r="B12" s="25" t="s">
        <v>41</v>
      </c>
      <c r="C12" s="26" t="s">
        <v>25</v>
      </c>
      <c r="D12" s="31">
        <v>14754080</v>
      </c>
      <c r="E12" s="31">
        <v>14754080</v>
      </c>
      <c r="F12" s="27">
        <v>14450000</v>
      </c>
      <c r="G12" s="14">
        <f t="shared" si="0"/>
        <v>0.9793901076854673</v>
      </c>
      <c r="H12" s="28">
        <v>46272</v>
      </c>
      <c r="I12" s="32">
        <v>46272</v>
      </c>
      <c r="J12" s="32">
        <v>46286</v>
      </c>
      <c r="K12" s="30" t="s">
        <v>76</v>
      </c>
      <c r="L12" s="25" t="s">
        <v>58</v>
      </c>
      <c r="M12" s="26" t="s">
        <v>59</v>
      </c>
      <c r="N12" s="36" t="s">
        <v>85</v>
      </c>
      <c r="O12" s="16" t="s">
        <v>29</v>
      </c>
      <c r="P12" s="18" t="s">
        <v>28</v>
      </c>
      <c r="Q12" s="10"/>
      <c r="R12" s="5"/>
    </row>
    <row r="13" spans="1:18" s="37" customFormat="1" ht="16.5" customHeight="1" x14ac:dyDescent="0.3">
      <c r="A13" s="9">
        <v>8</v>
      </c>
      <c r="B13" s="25" t="s">
        <v>42</v>
      </c>
      <c r="C13" s="26" t="s">
        <v>25</v>
      </c>
      <c r="D13" s="31">
        <v>9592000</v>
      </c>
      <c r="E13" s="31">
        <v>9592000</v>
      </c>
      <c r="F13" s="27">
        <v>8920000</v>
      </c>
      <c r="G13" s="14">
        <f t="shared" si="0"/>
        <v>0.92994161801501252</v>
      </c>
      <c r="H13" s="28">
        <v>46273</v>
      </c>
      <c r="I13" s="32">
        <v>46273</v>
      </c>
      <c r="J13" s="32">
        <v>46303</v>
      </c>
      <c r="K13" s="30" t="s">
        <v>77</v>
      </c>
      <c r="L13" s="25" t="s">
        <v>60</v>
      </c>
      <c r="M13" s="26" t="s">
        <v>61</v>
      </c>
      <c r="N13" s="36" t="s">
        <v>91</v>
      </c>
      <c r="O13" s="16" t="s">
        <v>29</v>
      </c>
      <c r="P13" s="18" t="s">
        <v>28</v>
      </c>
      <c r="Q13" s="10"/>
      <c r="R13" s="5"/>
    </row>
    <row r="14" spans="1:18" s="37" customFormat="1" ht="16.5" customHeight="1" x14ac:dyDescent="0.3">
      <c r="A14" s="9">
        <v>9</v>
      </c>
      <c r="B14" s="25" t="s">
        <v>96</v>
      </c>
      <c r="C14" s="26" t="s">
        <v>12</v>
      </c>
      <c r="D14" s="31">
        <v>70908000</v>
      </c>
      <c r="E14" s="31">
        <v>70525850</v>
      </c>
      <c r="F14" s="27">
        <v>62083580</v>
      </c>
      <c r="G14" s="14">
        <f t="shared" si="0"/>
        <v>0.88029538105531513</v>
      </c>
      <c r="H14" s="28">
        <v>46276</v>
      </c>
      <c r="I14" s="32">
        <v>46283</v>
      </c>
      <c r="J14" s="30" t="s">
        <v>8</v>
      </c>
      <c r="K14" s="30" t="s">
        <v>9</v>
      </c>
      <c r="L14" s="25" t="s">
        <v>62</v>
      </c>
      <c r="M14" s="26" t="s">
        <v>63</v>
      </c>
      <c r="N14" s="36" t="s">
        <v>92</v>
      </c>
      <c r="O14" s="16" t="s">
        <v>29</v>
      </c>
      <c r="P14" s="17" t="s">
        <v>26</v>
      </c>
      <c r="Q14" s="10" t="s">
        <v>97</v>
      </c>
      <c r="R14" s="5"/>
    </row>
    <row r="15" spans="1:18" s="37" customFormat="1" ht="16.5" customHeight="1" x14ac:dyDescent="0.3">
      <c r="A15" s="9">
        <v>10</v>
      </c>
      <c r="B15" s="25" t="s">
        <v>43</v>
      </c>
      <c r="C15" s="26" t="s">
        <v>25</v>
      </c>
      <c r="D15" s="31">
        <v>15360000</v>
      </c>
      <c r="E15" s="31">
        <v>15360000</v>
      </c>
      <c r="F15" s="27">
        <v>15360000</v>
      </c>
      <c r="G15" s="14">
        <f t="shared" si="0"/>
        <v>1</v>
      </c>
      <c r="H15" s="28">
        <v>46276</v>
      </c>
      <c r="I15" s="32">
        <v>46276</v>
      </c>
      <c r="J15" s="32">
        <v>46283</v>
      </c>
      <c r="K15" s="30" t="s">
        <v>78</v>
      </c>
      <c r="L15" s="25" t="s">
        <v>64</v>
      </c>
      <c r="M15" s="26" t="s">
        <v>65</v>
      </c>
      <c r="N15" s="36" t="s">
        <v>86</v>
      </c>
      <c r="O15" s="16" t="s">
        <v>29</v>
      </c>
      <c r="P15" s="18" t="s">
        <v>28</v>
      </c>
      <c r="Q15" s="10"/>
      <c r="R15" s="5"/>
    </row>
    <row r="16" spans="1:18" s="37" customFormat="1" ht="16.5" customHeight="1" x14ac:dyDescent="0.3">
      <c r="A16" s="9">
        <v>11</v>
      </c>
      <c r="B16" s="25" t="s">
        <v>44</v>
      </c>
      <c r="C16" s="26" t="s">
        <v>25</v>
      </c>
      <c r="D16" s="31">
        <v>5650000</v>
      </c>
      <c r="E16" s="31">
        <v>5650000</v>
      </c>
      <c r="F16" s="27">
        <v>5360000</v>
      </c>
      <c r="G16" s="14">
        <f t="shared" si="0"/>
        <v>0.9486725663716814</v>
      </c>
      <c r="H16" s="28">
        <v>46279</v>
      </c>
      <c r="I16" s="32">
        <v>46295</v>
      </c>
      <c r="J16" s="30" t="s">
        <v>8</v>
      </c>
      <c r="K16" s="30" t="s">
        <v>11</v>
      </c>
      <c r="L16" s="25" t="s">
        <v>66</v>
      </c>
      <c r="M16" s="26" t="s">
        <v>67</v>
      </c>
      <c r="N16" s="36" t="s">
        <v>87</v>
      </c>
      <c r="O16" s="16" t="s">
        <v>29</v>
      </c>
      <c r="P16" s="17" t="s">
        <v>26</v>
      </c>
      <c r="Q16" s="10" t="s">
        <v>33</v>
      </c>
      <c r="R16" s="5"/>
    </row>
    <row r="17" spans="1:18" s="37" customFormat="1" ht="16.5" customHeight="1" x14ac:dyDescent="0.3">
      <c r="A17" s="9">
        <v>12</v>
      </c>
      <c r="B17" s="25" t="s">
        <v>45</v>
      </c>
      <c r="C17" s="26" t="s">
        <v>25</v>
      </c>
      <c r="D17" s="31">
        <v>5675000</v>
      </c>
      <c r="E17" s="31">
        <v>5675000</v>
      </c>
      <c r="F17" s="27">
        <v>5504730</v>
      </c>
      <c r="G17" s="14">
        <f t="shared" si="0"/>
        <v>0.96999647577092507</v>
      </c>
      <c r="H17" s="28">
        <v>46287</v>
      </c>
      <c r="I17" s="32">
        <v>46287</v>
      </c>
      <c r="J17" s="32">
        <v>46317</v>
      </c>
      <c r="K17" s="30" t="s">
        <v>11</v>
      </c>
      <c r="L17" s="25" t="s">
        <v>68</v>
      </c>
      <c r="M17" s="26" t="s">
        <v>69</v>
      </c>
      <c r="N17" s="36" t="s">
        <v>88</v>
      </c>
      <c r="O17" s="16" t="s">
        <v>29</v>
      </c>
      <c r="P17" s="18" t="s">
        <v>28</v>
      </c>
      <c r="Q17" s="10"/>
      <c r="R17" s="5"/>
    </row>
    <row r="18" spans="1:18" s="4" customFormat="1" ht="22.5" x14ac:dyDescent="0.3">
      <c r="A18" s="9">
        <v>13</v>
      </c>
      <c r="B18" s="25" t="s">
        <v>46</v>
      </c>
      <c r="C18" s="26" t="s">
        <v>25</v>
      </c>
      <c r="D18" s="31">
        <v>297000000</v>
      </c>
      <c r="E18" s="31">
        <v>297000000</v>
      </c>
      <c r="F18" s="27">
        <v>297000000</v>
      </c>
      <c r="G18" s="14">
        <f t="shared" si="0"/>
        <v>1</v>
      </c>
      <c r="H18" s="28">
        <v>46288</v>
      </c>
      <c r="I18" s="32">
        <v>46296</v>
      </c>
      <c r="J18" s="30" t="s">
        <v>8</v>
      </c>
      <c r="K18" s="30" t="s">
        <v>76</v>
      </c>
      <c r="L18" s="25" t="s">
        <v>70</v>
      </c>
      <c r="M18" s="26" t="s">
        <v>71</v>
      </c>
      <c r="N18" s="36" t="s">
        <v>89</v>
      </c>
      <c r="O18" s="16"/>
      <c r="P18" s="18" t="s">
        <v>95</v>
      </c>
      <c r="Q18" s="18"/>
      <c r="R18" s="29"/>
    </row>
    <row r="19" spans="1:18" s="4" customFormat="1" ht="16.5" customHeight="1" x14ac:dyDescent="0.3">
      <c r="A19" s="9">
        <v>14</v>
      </c>
      <c r="B19" s="25" t="s">
        <v>98</v>
      </c>
      <c r="C19" s="26" t="s">
        <v>25</v>
      </c>
      <c r="D19" s="31">
        <v>12925000</v>
      </c>
      <c r="E19" s="31">
        <v>12925000</v>
      </c>
      <c r="F19" s="27">
        <v>12530000</v>
      </c>
      <c r="G19" s="14">
        <f t="shared" si="0"/>
        <v>0.96943907156673115</v>
      </c>
      <c r="H19" s="28">
        <v>46293</v>
      </c>
      <c r="I19" s="32">
        <v>46293</v>
      </c>
      <c r="J19" s="32">
        <v>46322</v>
      </c>
      <c r="K19" s="30" t="s">
        <v>10</v>
      </c>
      <c r="L19" s="25" t="s">
        <v>72</v>
      </c>
      <c r="M19" s="26" t="s">
        <v>73</v>
      </c>
      <c r="N19" s="36" t="s">
        <v>90</v>
      </c>
      <c r="O19" s="16" t="s">
        <v>29</v>
      </c>
      <c r="P19" s="18" t="s">
        <v>28</v>
      </c>
      <c r="Q19" s="18" t="s">
        <v>99</v>
      </c>
      <c r="R19" s="29"/>
    </row>
  </sheetData>
  <mergeCells count="15">
    <mergeCell ref="A1:H1"/>
    <mergeCell ref="A3:A5"/>
    <mergeCell ref="E4:E5"/>
    <mergeCell ref="F4:F5"/>
    <mergeCell ref="G4:G5"/>
    <mergeCell ref="Q3:Q5"/>
    <mergeCell ref="R3:R5"/>
    <mergeCell ref="L3:N4"/>
    <mergeCell ref="H4:J4"/>
    <mergeCell ref="O3:P4"/>
    <mergeCell ref="K4:K5"/>
    <mergeCell ref="B3:K3"/>
    <mergeCell ref="B4:B5"/>
    <mergeCell ref="C4:C5"/>
    <mergeCell ref="D4:D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2026-10-08T07:53:09Z</dcterms:modified>
</cp:coreProperties>
</file>