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772B5368-EDEB-49F3-A072-A8C707DF5E0E}" xr6:coauthVersionLast="47" xr6:coauthVersionMax="47" xr10:uidLastSave="{00000000-0000-0000-0000-000000000000}"/>
  <bookViews>
    <workbookView xWindow="28680" yWindow="-120" windowWidth="29040" windowHeight="15720" xr2:uid="{E70F1FAF-ED44-4CCE-9989-BEDF71558F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6" i="1"/>
</calcChain>
</file>

<file path=xl/sharedStrings.xml><?xml version="1.0" encoding="utf-8"?>
<sst xmlns="http://schemas.openxmlformats.org/spreadsheetml/2006/main" count="141" uniqueCount="93">
  <si>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</si>
  <si>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</si>
  <si>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</si>
  <si>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</si>
  <si>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</si>
  <si>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</si>
  <si>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</si>
  <si>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</si>
  <si>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</si>
  <si>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토목궤도팀</t>
  </si>
  <si>
    <t>기계환경팀</t>
  </si>
  <si>
    <t>건축팀</t>
  </si>
  <si>
    <t>차량팀</t>
  </si>
  <si>
    <t>수의견적</t>
  </si>
  <si>
    <t>사업명</t>
    <phoneticPr fontId="3" type="noConversion"/>
  </si>
  <si>
    <t>계약금액
(B)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</si>
  <si>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</si>
  <si>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</si>
  <si>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</si>
  <si>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</si>
  <si>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</si>
  <si>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</si>
  <si>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</si>
  <si>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</si>
  <si>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</si>
  <si>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예정가격(추정금액)
(A)</t>
    <phoneticPr fontId="3" type="noConversion"/>
  </si>
  <si>
    <t>주식회사 한국에프티티</t>
  </si>
  <si>
    <t xml:space="preserve">문종현 </t>
  </si>
  <si>
    <t>경기도 광명시 하안로 60 (소하동), 이동 10층 1013호</t>
  </si>
  <si>
    <t>수의계약</t>
    <phoneticPr fontId="3" type="noConversion"/>
  </si>
  <si>
    <t>추정가격 2천만원 이하 용역</t>
    <phoneticPr fontId="3" type="noConversion"/>
  </si>
  <si>
    <t>계약률(%)
(B/A)</t>
    <phoneticPr fontId="3" type="noConversion"/>
  </si>
  <si>
    <t>추정가격 2천만원 이하 물품</t>
    <phoneticPr fontId="3" type="noConversion"/>
  </si>
  <si>
    <t>지방계약법 시행령 제25조제1항5호나목</t>
    <phoneticPr fontId="3" type="noConversion"/>
  </si>
  <si>
    <t>지방계약법 시행령 제25조제1항5호가목</t>
    <phoneticPr fontId="3" type="noConversion"/>
  </si>
  <si>
    <t>추정가격 건설공사 4억원, 전문공사 2억원, 기타공사 1억6천만원 이하</t>
    <phoneticPr fontId="3" type="noConversion"/>
  </si>
  <si>
    <t>연번</t>
    <phoneticPr fontId="3" type="noConversion"/>
  </si>
  <si>
    <t>용산차량기지</t>
    <phoneticPr fontId="3" type="noConversion"/>
  </si>
  <si>
    <t>&lt;2026년 8월 수의계약 현황(500만원 이상)&gt;</t>
    <phoneticPr fontId="9" type="noConversion"/>
  </si>
  <si>
    <t>평동역 승강장안전문 하선 디딤판 개량 전원공사</t>
  </si>
  <si>
    <t>우대권발매기 신분증인식장치 구매</t>
  </si>
  <si>
    <t xml:space="preserve">용산차량기지 냉난방 실외기 교체 공사 </t>
  </si>
  <si>
    <t>2호선관련 본사사옥 침실조성 및 사무실 재배치 소방시설 설계용역</t>
  </si>
  <si>
    <t>용산차량기지 냉난방 실외기 교체 전원공사</t>
  </si>
  <si>
    <t>평동역 비둘기 차단망 설치공사</t>
  </si>
  <si>
    <t>전동차 임산부배려석 음성안내시스템 제작 구매</t>
  </si>
  <si>
    <t>평동역 비둘기 분변 청소용역</t>
  </si>
  <si>
    <t>전동차 열차종합제어장치용 메모리카드 및 전용 리더기 구매</t>
  </si>
  <si>
    <t>2026년 하반기 토목시설물 개량공사</t>
  </si>
  <si>
    <t>광주송정역 의자 등받이 구매설치</t>
  </si>
  <si>
    <t>2026년 차량팀 계측기 교정검사</t>
  </si>
  <si>
    <t>역무자동화팀</t>
  </si>
  <si>
    <t>IT전략팀</t>
  </si>
  <si>
    <t>역무운영팀</t>
  </si>
  <si>
    <t>주식회사 길상일렉트릭</t>
  </si>
  <si>
    <t>안교헌</t>
  </si>
  <si>
    <t>국제시스템산업 주식회사</t>
  </si>
  <si>
    <t>허영호</t>
  </si>
  <si>
    <t>주식회사 이원</t>
  </si>
  <si>
    <t>신동문</t>
  </si>
  <si>
    <t>엔지니어링그룹에이원</t>
  </si>
  <si>
    <t>한영미</t>
  </si>
  <si>
    <t>주식회사 금정기전</t>
  </si>
  <si>
    <t>정두기</t>
  </si>
  <si>
    <t>주식회사 금창산업</t>
  </si>
  <si>
    <t>국명아</t>
  </si>
  <si>
    <t>주식회사 라스컴</t>
  </si>
  <si>
    <t>오우택</t>
  </si>
  <si>
    <t>하진전자통신</t>
  </si>
  <si>
    <t>최낙봉</t>
  </si>
  <si>
    <t>(유)태두에스엔지</t>
  </si>
  <si>
    <t>공연순</t>
  </si>
  <si>
    <t>삼우건설(주)</t>
  </si>
  <si>
    <t>김계환</t>
  </si>
  <si>
    <t>(주)보른건설</t>
  </si>
  <si>
    <t>김민준</t>
  </si>
  <si>
    <t>(주)한국공업기술원</t>
  </si>
  <si>
    <t>홍현기</t>
  </si>
  <si>
    <t>경기도 광주시 백고개길 212-8</t>
  </si>
  <si>
    <t>서울특별시 서초구 서초대로 60길27, 3층</t>
  </si>
  <si>
    <t>전남광주통합특별시 북구 서하로 337</t>
  </si>
  <si>
    <t>전남광주통합특별시 서구 경열로 70, 4층 (농성동)</t>
  </si>
  <si>
    <t>전남광주통합특별시 북구 생용길 46-47 (생용동), 1층</t>
  </si>
  <si>
    <t>인천광역시 남동구 남동동로 84 (고잔동) 317~319</t>
  </si>
  <si>
    <t>경기도 수원시 팔달구 창룡대로210번길 12 (우만동), 601-1호</t>
    <phoneticPr fontId="3" type="noConversion"/>
  </si>
  <si>
    <t>전남광주통합특별시 광산구 월봉반월길 230-1</t>
    <phoneticPr fontId="3" type="noConversion"/>
  </si>
  <si>
    <t>전남광주통합특별시 광산구 왕버들로 287-2</t>
    <phoneticPr fontId="3" type="noConversion"/>
  </si>
  <si>
    <t>전남광주통합특별시 광산구 진곡산단5번로 60</t>
    <phoneticPr fontId="3" type="noConversion"/>
  </si>
  <si>
    <t>전남광주통합특별시 서구 유덕로 141.43-4</t>
    <phoneticPr fontId="3" type="noConversion"/>
  </si>
  <si>
    <t>전남광주통합특별시 서구 유덕로 104, 2층</t>
    <phoneticPr fontId="3" type="noConversion"/>
  </si>
  <si>
    <t>평동역</t>
    <phoneticPr fontId="3" type="noConversion"/>
  </si>
  <si>
    <t>웹 서비스 취약점 진단 및 모의해킹 용역</t>
    <phoneticPr fontId="3" type="noConversion"/>
  </si>
  <si>
    <t>광주송정역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</si>
</sst>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86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4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1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12" fillId="0" borderId="0" xfId="1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86" fontId="2" fillId="0" borderId="1" xfId="1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horizontal="righ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shrinkToFit="1"/>
    </xf>
    <xf numFmtId="0" fontId="11" fillId="0" borderId="1" xfId="9" applyFont="1" applyBorder="1" applyAlignment="1">
      <alignment horizontal="left" vertical="center" wrapText="1"/>
    </xf>
    <xf numFmtId="0" fontId="11" fillId="0" borderId="1" xfId="9" applyFont="1" applyBorder="1" applyAlignment="1">
      <alignment horizontal="left" vertical="center" shrinkToFit="1"/>
    </xf>
    <xf numFmtId="0" fontId="2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left" vertical="center" wrapText="1"/>
    </xf>
  </cellXfs>
  <cellStyles count="12">
    <cellStyle name="백분율" xfId="11" builtinId="5"/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  <cellStyle name="표준 2" xfId="9" xr:uid="{5F79E955-9CFC-42A3-B0A5-FD9D039077CB}"/>
    <cellStyle name="표준 5" xfId="10" xr:uid="{E4649D90-9B14-4A7B-886C-FA20E39E7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R18"/>
  <sheetViews>
    <sheetView tabSelected="1" workbookViewId="0">
      <selection activeCell="D16" sqref="D16"/>
    </sheetView>
  </sheetViews>
  <sheetFormatPr defaultRowHeight="16.5" x14ac:dyDescent="0.3"/>
  <cols>
    <col min="1" max="1" width="6.25" style="6" customWidth="1"/>
    <col min="2" max="2" width="46.5" style="2" customWidth="1"/>
    <col min="3" max="3" width="10.75" style="22" customWidth="1"/>
    <col min="4" max="4" width="12" style="1" customWidth="1"/>
    <col min="5" max="5" width="16" style="1" customWidth="1"/>
    <col min="6" max="6" width="12" style="1" customWidth="1"/>
    <col min="7" max="7" width="9.375" style="4" customWidth="1"/>
    <col min="8" max="10" width="11.875" style="1" customWidth="1"/>
    <col min="11" max="11" width="14.125" style="1" customWidth="1"/>
    <col min="12" max="12" width="21.75" style="3" customWidth="1"/>
    <col min="13" max="13" width="11.25" style="1" customWidth="1"/>
    <col min="14" max="14" width="43.25" style="2" customWidth="1"/>
    <col min="15" max="15" width="30.625" style="1" customWidth="1"/>
    <col min="16" max="16" width="49.5" style="2" customWidth="1"/>
    <col min="17" max="17" width="17.75" style="2" customWidth="1"/>
    <col min="18" max="18" width="9" style="1"/>
  </cols>
  <sheetData>
    <row r="1" spans="1:18" s="8" customFormat="1" ht="20.25" x14ac:dyDescent="0.3">
      <c r="A1" s="15" t="s">
        <v>38</v>
      </c>
      <c r="B1" s="15"/>
      <c r="C1" s="15"/>
      <c r="D1" s="15"/>
      <c r="E1" s="15"/>
      <c r="F1" s="15"/>
      <c r="G1" s="15"/>
      <c r="H1" s="15"/>
      <c r="L1" s="14"/>
      <c r="N1" s="9"/>
      <c r="P1" s="9"/>
      <c r="Q1" s="9"/>
    </row>
    <row r="2" spans="1:18" s="6" customFormat="1" x14ac:dyDescent="0.3">
      <c r="B2" s="2"/>
      <c r="C2" s="22"/>
      <c r="D2" s="1"/>
      <c r="E2" s="1"/>
      <c r="F2" s="1"/>
      <c r="G2" s="4"/>
      <c r="H2" s="1"/>
      <c r="I2" s="1"/>
      <c r="J2" s="1"/>
      <c r="K2" s="1"/>
      <c r="L2" s="3"/>
      <c r="M2" s="1"/>
      <c r="N2" s="2"/>
      <c r="O2" s="1"/>
      <c r="P2" s="2"/>
      <c r="Q2" s="2"/>
      <c r="R2" s="1"/>
    </row>
    <row r="3" spans="1:18" s="6" customFormat="1" x14ac:dyDescent="0.3">
      <c r="A3" s="16" t="s">
        <v>36</v>
      </c>
      <c r="B3" s="16" t="s">
        <v>24</v>
      </c>
      <c r="C3" s="16"/>
      <c r="D3" s="16"/>
      <c r="E3" s="16"/>
      <c r="F3" s="16"/>
      <c r="G3" s="16"/>
      <c r="H3" s="16"/>
      <c r="I3" s="16"/>
      <c r="J3" s="16"/>
      <c r="K3" s="16"/>
      <c r="L3" s="16" t="s">
        <v>19</v>
      </c>
      <c r="M3" s="16"/>
      <c r="N3" s="23"/>
      <c r="O3" s="16" t="s">
        <v>21</v>
      </c>
      <c r="P3" s="16"/>
      <c r="Q3" s="18" t="s">
        <v>18</v>
      </c>
      <c r="R3" s="16" t="s">
        <v>22</v>
      </c>
    </row>
    <row r="4" spans="1:18" s="6" customFormat="1" x14ac:dyDescent="0.3">
      <c r="A4" s="16"/>
      <c r="B4" s="18" t="s">
        <v>14</v>
      </c>
      <c r="C4" s="17" t="s">
        <v>0</v>
      </c>
      <c r="D4" s="17" t="s">
        <v>1</v>
      </c>
      <c r="E4" s="17" t="s">
        <v>25</v>
      </c>
      <c r="F4" s="17" t="s">
        <v>15</v>
      </c>
      <c r="G4" s="17" t="s">
        <v>31</v>
      </c>
      <c r="H4" s="16" t="s">
        <v>16</v>
      </c>
      <c r="I4" s="16"/>
      <c r="J4" s="16"/>
      <c r="K4" s="17" t="s">
        <v>5</v>
      </c>
      <c r="L4" s="16"/>
      <c r="M4" s="16"/>
      <c r="N4" s="23"/>
      <c r="O4" s="16"/>
      <c r="P4" s="16"/>
      <c r="Q4" s="18"/>
      <c r="R4" s="16"/>
    </row>
    <row r="5" spans="1:18" s="6" customFormat="1" x14ac:dyDescent="0.3">
      <c r="A5" s="16"/>
      <c r="B5" s="18"/>
      <c r="C5" s="17"/>
      <c r="D5" s="17"/>
      <c r="E5" s="17"/>
      <c r="F5" s="17"/>
      <c r="G5" s="17"/>
      <c r="H5" s="10" t="s">
        <v>2</v>
      </c>
      <c r="I5" s="10" t="s">
        <v>3</v>
      </c>
      <c r="J5" s="10" t="s">
        <v>4</v>
      </c>
      <c r="K5" s="17"/>
      <c r="L5" s="10" t="s">
        <v>17</v>
      </c>
      <c r="M5" s="10" t="s">
        <v>6</v>
      </c>
      <c r="N5" s="31" t="s">
        <v>7</v>
      </c>
      <c r="O5" s="10" t="s">
        <v>20</v>
      </c>
      <c r="P5" s="11" t="s">
        <v>23</v>
      </c>
      <c r="Q5" s="18"/>
      <c r="R5" s="16"/>
    </row>
    <row r="6" spans="1:18" s="7" customFormat="1" x14ac:dyDescent="0.3">
      <c r="A6" s="12">
        <v>1</v>
      </c>
      <c r="B6" s="19" t="s">
        <v>39</v>
      </c>
      <c r="C6" s="20" t="s">
        <v>29</v>
      </c>
      <c r="D6" s="24">
        <v>19790000</v>
      </c>
      <c r="E6" s="24">
        <v>19790000</v>
      </c>
      <c r="F6" s="25">
        <v>18850000</v>
      </c>
      <c r="G6" s="21">
        <f>F6/E6</f>
        <v>0.95250126326427487</v>
      </c>
      <c r="H6" s="27">
        <v>46239</v>
      </c>
      <c r="I6" s="27">
        <v>46247</v>
      </c>
      <c r="J6" s="26" t="s">
        <v>8</v>
      </c>
      <c r="K6" s="28" t="s">
        <v>10</v>
      </c>
      <c r="L6" s="30" t="s">
        <v>54</v>
      </c>
      <c r="M6" s="29" t="s">
        <v>55</v>
      </c>
      <c r="N6" s="32" t="s">
        <v>87</v>
      </c>
      <c r="O6" s="38" t="s">
        <v>34</v>
      </c>
      <c r="P6" s="37" t="s">
        <v>35</v>
      </c>
      <c r="Q6" s="13" t="s">
        <v>90</v>
      </c>
      <c r="R6" s="5"/>
    </row>
    <row r="7" spans="1:18" s="7" customFormat="1" x14ac:dyDescent="0.3">
      <c r="A7" s="12">
        <v>2</v>
      </c>
      <c r="B7" s="19" t="s">
        <v>40</v>
      </c>
      <c r="C7" s="20" t="s">
        <v>29</v>
      </c>
      <c r="D7" s="24">
        <v>9680000</v>
      </c>
      <c r="E7" s="24">
        <v>9680000</v>
      </c>
      <c r="F7" s="25">
        <v>9383000</v>
      </c>
      <c r="G7" s="21">
        <f t="shared" ref="G7:G18" si="0">F7/E7</f>
        <v>0.96931818181818186</v>
      </c>
      <c r="H7" s="27">
        <v>46240</v>
      </c>
      <c r="I7" s="27">
        <v>46240</v>
      </c>
      <c r="J7" s="27">
        <v>46310</v>
      </c>
      <c r="K7" s="28" t="s">
        <v>51</v>
      </c>
      <c r="L7" s="30" t="s">
        <v>56</v>
      </c>
      <c r="M7" s="29" t="s">
        <v>57</v>
      </c>
      <c r="N7" s="32" t="s">
        <v>78</v>
      </c>
      <c r="O7" s="35" t="s">
        <v>33</v>
      </c>
      <c r="P7" s="37" t="s">
        <v>32</v>
      </c>
      <c r="Q7" s="13"/>
      <c r="R7" s="5"/>
    </row>
    <row r="8" spans="1:18" s="7" customFormat="1" x14ac:dyDescent="0.3">
      <c r="A8" s="12">
        <v>3</v>
      </c>
      <c r="B8" s="19" t="s">
        <v>41</v>
      </c>
      <c r="C8" s="20" t="s">
        <v>13</v>
      </c>
      <c r="D8" s="24">
        <v>53410000</v>
      </c>
      <c r="E8" s="24">
        <v>53471050</v>
      </c>
      <c r="F8" s="25">
        <v>48134140</v>
      </c>
      <c r="G8" s="21">
        <f t="shared" si="0"/>
        <v>0.90019066392000902</v>
      </c>
      <c r="H8" s="27">
        <v>46247</v>
      </c>
      <c r="I8" s="27">
        <v>46252</v>
      </c>
      <c r="J8" s="26" t="s">
        <v>8</v>
      </c>
      <c r="K8" s="28" t="s">
        <v>10</v>
      </c>
      <c r="L8" s="30" t="s">
        <v>58</v>
      </c>
      <c r="M8" s="29" t="s">
        <v>59</v>
      </c>
      <c r="N8" s="32" t="s">
        <v>88</v>
      </c>
      <c r="O8" s="38" t="s">
        <v>34</v>
      </c>
      <c r="P8" s="37" t="s">
        <v>35</v>
      </c>
      <c r="Q8" s="13" t="s">
        <v>37</v>
      </c>
      <c r="R8" s="5"/>
    </row>
    <row r="9" spans="1:18" s="7" customFormat="1" x14ac:dyDescent="0.3">
      <c r="A9" s="12">
        <v>4</v>
      </c>
      <c r="B9" s="19" t="s">
        <v>42</v>
      </c>
      <c r="C9" s="20" t="s">
        <v>29</v>
      </c>
      <c r="D9" s="24">
        <v>9000000</v>
      </c>
      <c r="E9" s="24">
        <v>9000000</v>
      </c>
      <c r="F9" s="25">
        <v>8600000</v>
      </c>
      <c r="G9" s="21">
        <f t="shared" si="0"/>
        <v>0.9555555555555556</v>
      </c>
      <c r="H9" s="27">
        <v>46252</v>
      </c>
      <c r="I9" s="27">
        <v>46255</v>
      </c>
      <c r="J9" s="27">
        <v>46314</v>
      </c>
      <c r="K9" s="28" t="s">
        <v>10</v>
      </c>
      <c r="L9" s="30" t="s">
        <v>60</v>
      </c>
      <c r="M9" s="29" t="s">
        <v>61</v>
      </c>
      <c r="N9" s="32" t="s">
        <v>86</v>
      </c>
      <c r="O9" s="35" t="s">
        <v>33</v>
      </c>
      <c r="P9" s="36" t="s">
        <v>30</v>
      </c>
      <c r="Q9" s="13"/>
      <c r="R9" s="5"/>
    </row>
    <row r="10" spans="1:18" s="7" customFormat="1" x14ac:dyDescent="0.3">
      <c r="A10" s="12">
        <v>5</v>
      </c>
      <c r="B10" s="19" t="s">
        <v>43</v>
      </c>
      <c r="C10" s="20" t="s">
        <v>29</v>
      </c>
      <c r="D10" s="24">
        <v>15000000</v>
      </c>
      <c r="E10" s="24">
        <v>15000000</v>
      </c>
      <c r="F10" s="25">
        <v>14250000</v>
      </c>
      <c r="G10" s="21">
        <f t="shared" si="0"/>
        <v>0.95</v>
      </c>
      <c r="H10" s="27">
        <v>46254</v>
      </c>
      <c r="I10" s="27">
        <v>46260</v>
      </c>
      <c r="J10" s="26" t="s">
        <v>8</v>
      </c>
      <c r="K10" s="28" t="s">
        <v>10</v>
      </c>
      <c r="L10" s="30" t="s">
        <v>62</v>
      </c>
      <c r="M10" s="29" t="s">
        <v>63</v>
      </c>
      <c r="N10" s="32" t="s">
        <v>85</v>
      </c>
      <c r="O10" s="38" t="s">
        <v>34</v>
      </c>
      <c r="P10" s="37" t="s">
        <v>35</v>
      </c>
      <c r="Q10" s="13" t="s">
        <v>37</v>
      </c>
      <c r="R10" s="5"/>
    </row>
    <row r="11" spans="1:18" s="7" customFormat="1" x14ac:dyDescent="0.3">
      <c r="A11" s="12">
        <v>6</v>
      </c>
      <c r="B11" s="19" t="s">
        <v>44</v>
      </c>
      <c r="C11" s="20" t="s">
        <v>13</v>
      </c>
      <c r="D11" s="24">
        <v>78792000</v>
      </c>
      <c r="E11" s="24">
        <v>79070575</v>
      </c>
      <c r="F11" s="25">
        <v>71409100</v>
      </c>
      <c r="G11" s="21">
        <f t="shared" si="0"/>
        <v>0.90310586460260345</v>
      </c>
      <c r="H11" s="27">
        <v>46254</v>
      </c>
      <c r="I11" s="27">
        <v>46272</v>
      </c>
      <c r="J11" s="26" t="s">
        <v>8</v>
      </c>
      <c r="K11" s="28" t="s">
        <v>11</v>
      </c>
      <c r="L11" s="30" t="s">
        <v>64</v>
      </c>
      <c r="M11" s="29" t="s">
        <v>65</v>
      </c>
      <c r="N11" s="32" t="s">
        <v>89</v>
      </c>
      <c r="O11" s="38" t="s">
        <v>34</v>
      </c>
      <c r="P11" s="37" t="s">
        <v>35</v>
      </c>
      <c r="Q11" s="13" t="s">
        <v>90</v>
      </c>
      <c r="R11" s="5"/>
    </row>
    <row r="12" spans="1:18" s="7" customFormat="1" x14ac:dyDescent="0.3">
      <c r="A12" s="12">
        <v>7</v>
      </c>
      <c r="B12" s="19" t="s">
        <v>91</v>
      </c>
      <c r="C12" s="20" t="s">
        <v>29</v>
      </c>
      <c r="D12" s="24">
        <v>9900000</v>
      </c>
      <c r="E12" s="24">
        <v>9900000</v>
      </c>
      <c r="F12" s="25">
        <v>9306000</v>
      </c>
      <c r="G12" s="21">
        <f t="shared" si="0"/>
        <v>0.94</v>
      </c>
      <c r="H12" s="27">
        <v>46254</v>
      </c>
      <c r="I12" s="27">
        <v>46259</v>
      </c>
      <c r="J12" s="26" t="s">
        <v>8</v>
      </c>
      <c r="K12" s="28" t="s">
        <v>52</v>
      </c>
      <c r="L12" s="30" t="s">
        <v>66</v>
      </c>
      <c r="M12" s="29" t="s">
        <v>67</v>
      </c>
      <c r="N12" s="32" t="s">
        <v>79</v>
      </c>
      <c r="O12" s="35" t="s">
        <v>33</v>
      </c>
      <c r="P12" s="36" t="s">
        <v>30</v>
      </c>
      <c r="Q12" s="13"/>
      <c r="R12" s="5"/>
    </row>
    <row r="13" spans="1:18" s="7" customFormat="1" x14ac:dyDescent="0.3">
      <c r="A13" s="12">
        <v>8</v>
      </c>
      <c r="B13" s="19" t="s">
        <v>45</v>
      </c>
      <c r="C13" s="20" t="s">
        <v>29</v>
      </c>
      <c r="D13" s="24">
        <v>19845000</v>
      </c>
      <c r="E13" s="24">
        <v>19845000</v>
      </c>
      <c r="F13" s="25">
        <v>18850000</v>
      </c>
      <c r="G13" s="21">
        <f t="shared" si="0"/>
        <v>0.94986142605190227</v>
      </c>
      <c r="H13" s="27">
        <v>46258</v>
      </c>
      <c r="I13" s="27">
        <v>46258</v>
      </c>
      <c r="J13" s="27">
        <v>46318</v>
      </c>
      <c r="K13" s="28" t="s">
        <v>12</v>
      </c>
      <c r="L13" s="30" t="s">
        <v>68</v>
      </c>
      <c r="M13" s="29" t="s">
        <v>69</v>
      </c>
      <c r="N13" s="32" t="s">
        <v>84</v>
      </c>
      <c r="O13" s="35" t="s">
        <v>33</v>
      </c>
      <c r="P13" s="37" t="s">
        <v>32</v>
      </c>
      <c r="Q13" s="13"/>
      <c r="R13" s="5"/>
    </row>
    <row r="14" spans="1:18" s="7" customFormat="1" x14ac:dyDescent="0.3">
      <c r="A14" s="12">
        <v>9</v>
      </c>
      <c r="B14" s="19" t="s">
        <v>46</v>
      </c>
      <c r="C14" s="20" t="s">
        <v>29</v>
      </c>
      <c r="D14" s="24">
        <v>19440000</v>
      </c>
      <c r="E14" s="24">
        <v>19440000</v>
      </c>
      <c r="F14" s="25">
        <v>18500000</v>
      </c>
      <c r="G14" s="21">
        <f t="shared" si="0"/>
        <v>0.95164609053497939</v>
      </c>
      <c r="H14" s="27">
        <v>46258</v>
      </c>
      <c r="I14" s="27">
        <v>46273</v>
      </c>
      <c r="J14" s="26" t="s">
        <v>8</v>
      </c>
      <c r="K14" s="28" t="s">
        <v>53</v>
      </c>
      <c r="L14" s="30" t="s">
        <v>70</v>
      </c>
      <c r="M14" s="29" t="s">
        <v>71</v>
      </c>
      <c r="N14" s="32" t="s">
        <v>80</v>
      </c>
      <c r="O14" s="35" t="s">
        <v>33</v>
      </c>
      <c r="P14" s="36" t="s">
        <v>30</v>
      </c>
      <c r="Q14" s="13" t="s">
        <v>90</v>
      </c>
      <c r="R14" s="5"/>
    </row>
    <row r="15" spans="1:18" s="7" customFormat="1" x14ac:dyDescent="0.3">
      <c r="A15" s="12">
        <v>10</v>
      </c>
      <c r="B15" s="19" t="s">
        <v>47</v>
      </c>
      <c r="C15" s="20" t="s">
        <v>29</v>
      </c>
      <c r="D15" s="24">
        <v>11660000</v>
      </c>
      <c r="E15" s="24">
        <v>11660000</v>
      </c>
      <c r="F15" s="25">
        <v>11100000</v>
      </c>
      <c r="G15" s="21">
        <f t="shared" si="0"/>
        <v>0.9519725557461407</v>
      </c>
      <c r="H15" s="27">
        <v>46258</v>
      </c>
      <c r="I15" s="27">
        <v>46258</v>
      </c>
      <c r="J15" s="27">
        <v>46318</v>
      </c>
      <c r="K15" s="28" t="s">
        <v>12</v>
      </c>
      <c r="L15" s="30" t="s">
        <v>26</v>
      </c>
      <c r="M15" s="29" t="s">
        <v>27</v>
      </c>
      <c r="N15" s="32" t="s">
        <v>28</v>
      </c>
      <c r="O15" s="35" t="s">
        <v>33</v>
      </c>
      <c r="P15" s="37" t="s">
        <v>32</v>
      </c>
      <c r="Q15" s="13"/>
      <c r="R15" s="5"/>
    </row>
    <row r="16" spans="1:18" s="7" customFormat="1" x14ac:dyDescent="0.3">
      <c r="A16" s="12">
        <v>11</v>
      </c>
      <c r="B16" s="19" t="s">
        <v>48</v>
      </c>
      <c r="C16" s="20" t="s">
        <v>13</v>
      </c>
      <c r="D16" s="24">
        <v>68224000</v>
      </c>
      <c r="E16" s="24">
        <v>67987125</v>
      </c>
      <c r="F16" s="25">
        <v>61416400</v>
      </c>
      <c r="G16" s="21">
        <f t="shared" si="0"/>
        <v>0.90335339227831746</v>
      </c>
      <c r="H16" s="27">
        <v>46262</v>
      </c>
      <c r="I16" s="27">
        <v>46273</v>
      </c>
      <c r="J16" s="26" t="s">
        <v>8</v>
      </c>
      <c r="K16" s="28" t="s">
        <v>9</v>
      </c>
      <c r="L16" s="30" t="s">
        <v>72</v>
      </c>
      <c r="M16" s="29" t="s">
        <v>73</v>
      </c>
      <c r="N16" s="32" t="s">
        <v>81</v>
      </c>
      <c r="O16" s="38" t="s">
        <v>34</v>
      </c>
      <c r="P16" s="37" t="s">
        <v>35</v>
      </c>
      <c r="Q16" s="13"/>
      <c r="R16" s="5"/>
    </row>
    <row r="17" spans="1:18" s="7" customFormat="1" x14ac:dyDescent="0.3">
      <c r="A17" s="12">
        <v>12</v>
      </c>
      <c r="B17" s="19" t="s">
        <v>49</v>
      </c>
      <c r="C17" s="20" t="s">
        <v>29</v>
      </c>
      <c r="D17" s="24">
        <v>9306000</v>
      </c>
      <c r="E17" s="24">
        <v>9306000</v>
      </c>
      <c r="F17" s="25">
        <v>8376000</v>
      </c>
      <c r="G17" s="21">
        <f t="shared" si="0"/>
        <v>0.90006447453255967</v>
      </c>
      <c r="H17" s="27">
        <v>46262</v>
      </c>
      <c r="I17" s="27">
        <v>46262</v>
      </c>
      <c r="J17" s="27">
        <v>46291</v>
      </c>
      <c r="K17" s="28" t="s">
        <v>11</v>
      </c>
      <c r="L17" s="30" t="s">
        <v>74</v>
      </c>
      <c r="M17" s="29" t="s">
        <v>75</v>
      </c>
      <c r="N17" s="32" t="s">
        <v>82</v>
      </c>
      <c r="O17" s="35" t="s">
        <v>33</v>
      </c>
      <c r="P17" s="37" t="s">
        <v>32</v>
      </c>
      <c r="Q17" s="13" t="s">
        <v>92</v>
      </c>
      <c r="R17" s="5"/>
    </row>
    <row r="18" spans="1:18" x14ac:dyDescent="0.3">
      <c r="A18" s="12">
        <v>13</v>
      </c>
      <c r="B18" s="19" t="s">
        <v>50</v>
      </c>
      <c r="C18" s="20" t="s">
        <v>29</v>
      </c>
      <c r="D18" s="24">
        <v>6974000</v>
      </c>
      <c r="E18" s="24">
        <v>6974000</v>
      </c>
      <c r="F18" s="25">
        <v>6666000</v>
      </c>
      <c r="G18" s="21">
        <f t="shared" si="0"/>
        <v>0.95583596214511046</v>
      </c>
      <c r="H18" s="27">
        <v>46262</v>
      </c>
      <c r="I18" s="27">
        <v>46272</v>
      </c>
      <c r="J18" s="26" t="s">
        <v>8</v>
      </c>
      <c r="K18" s="28" t="s">
        <v>12</v>
      </c>
      <c r="L18" s="30" t="s">
        <v>76</v>
      </c>
      <c r="M18" s="29" t="s">
        <v>77</v>
      </c>
      <c r="N18" s="32" t="s">
        <v>83</v>
      </c>
      <c r="O18" s="35" t="s">
        <v>33</v>
      </c>
      <c r="P18" s="36" t="s">
        <v>30</v>
      </c>
      <c r="Q18" s="34"/>
      <c r="R18" s="33"/>
    </row>
  </sheetData>
  <mergeCells count="15">
    <mergeCell ref="Q3:Q5"/>
    <mergeCell ref="R3:R5"/>
    <mergeCell ref="L3:N4"/>
    <mergeCell ref="H4:J4"/>
    <mergeCell ref="O3:P4"/>
    <mergeCell ref="K4:K5"/>
    <mergeCell ref="B3:K3"/>
    <mergeCell ref="B4:B5"/>
    <mergeCell ref="C4:C5"/>
    <mergeCell ref="D4:D5"/>
    <mergeCell ref="A1:H1"/>
    <mergeCell ref="A3:A5"/>
    <mergeCell ref="E4:E5"/>
    <mergeCell ref="F4:F5"/>
    <mergeCell ref="G4:G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2026-09-09T11:28:24Z</dcterms:modified>
</cp:coreProperties>
</file>