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38F605E7-11E7-4D90-B9E2-03C0BA470A22}" xr6:coauthVersionLast="47" xr6:coauthVersionMax="47" xr10:uidLastSave="{00000000-0000-0000-0000-000000000000}"/>
  <bookViews>
    <workbookView xWindow="28680" yWindow="-120" windowWidth="29040" windowHeight="15720" xr2:uid="{E70F1FAF-ED44-4CCE-9989-BEDF71558F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6" i="1"/>
</calcChain>
</file>

<file path=xl/sharedStrings.xml><?xml version="1.0" encoding="utf-8"?>
<sst xmlns="http://schemas.openxmlformats.org/spreadsheetml/2006/main" count="144" uniqueCount="108">
  <si>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</si>
  <si>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</si>
  <si>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</si>
  <si>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</si>
  <si>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</si>
  <si>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</si>
  <si>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</si>
  <si>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</si>
  <si>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</si>
  <si>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토목궤도팀</t>
  </si>
  <si>
    <t>통신팀</t>
  </si>
  <si>
    <t>기계환경팀</t>
  </si>
  <si>
    <t>전기팀</t>
  </si>
  <si>
    <t>건축팀</t>
  </si>
  <si>
    <t>차량팀</t>
  </si>
  <si>
    <t>자산회계팀</t>
  </si>
  <si>
    <t>수의견적</t>
  </si>
  <si>
    <t>사업명</t>
    <phoneticPr fontId="3" type="noConversion"/>
  </si>
  <si>
    <t>계약금액
(B)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</si>
  <si>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</si>
  <si>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</si>
  <si>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</si>
  <si>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</si>
  <si>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</si>
  <si>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</si>
  <si>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</si>
  <si>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</si>
  <si>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</si>
  <si>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예정가격(추정금액)
(A)</t>
    <phoneticPr fontId="3" type="noConversion"/>
  </si>
  <si>
    <t>특수차 정밀안전진단 용역</t>
  </si>
  <si>
    <t>2026회계연도 회계감사 및 세무조정용역</t>
  </si>
  <si>
    <t>2026년 상반기 용산차량기지 예초작업</t>
  </si>
  <si>
    <t>상무역 출입구 누수보수 및 유도배수처리공사</t>
  </si>
  <si>
    <t>양동시장역 하선 승강장안전문 UPS 축전지 구매교체</t>
  </si>
  <si>
    <t>IoT 기반 장력조정장치 상태감시 시스템 설치</t>
  </si>
  <si>
    <t>지하철 환승길 안내 설치 공사</t>
  </si>
  <si>
    <t>ESG경영진단 및 지속가능경영 보고서 발간·검증용역</t>
  </si>
  <si>
    <t>전동차 검사장비 초음파탐상기 수선</t>
  </si>
  <si>
    <t>역사 냉동기 냉매 구매</t>
  </si>
  <si>
    <t>양동시장역 휠체어리프트 철거공사</t>
  </si>
  <si>
    <t>혁신소통팀</t>
  </si>
  <si>
    <t>한국철도차량엔지니어링</t>
  </si>
  <si>
    <t>엄승호</t>
  </si>
  <si>
    <t xml:space="preserve">경기도 수원시 장안구 서부로 2174 </t>
  </si>
  <si>
    <t>한울회계법인</t>
  </si>
  <si>
    <t>신성섭</t>
  </si>
  <si>
    <t>주식회사 태웅조경</t>
  </si>
  <si>
    <t>최웅비</t>
  </si>
  <si>
    <t>정연이앤씨 주식회사</t>
  </si>
  <si>
    <t>원종천</t>
  </si>
  <si>
    <t>(주)창성일렉컴</t>
  </si>
  <si>
    <t>박성호</t>
  </si>
  <si>
    <t>전남광주통합특별시 북구 고운로5번길 10-4 (용봉동)</t>
  </si>
  <si>
    <t>주식회사 한국에프티티</t>
  </si>
  <si>
    <t xml:space="preserve">문종현 </t>
  </si>
  <si>
    <t>경기도 광명시 하안로 60 (소하동), 이동 10층 1013호</t>
  </si>
  <si>
    <t>(주)디투엔지니어링</t>
  </si>
  <si>
    <t>김평래(각자대표)</t>
  </si>
  <si>
    <t>서울특별시 강서구 마곡중앙8로5길 12 (마곡동)</t>
  </si>
  <si>
    <t>유한회사 천광</t>
  </si>
  <si>
    <t>문규식</t>
  </si>
  <si>
    <t>케이제이아이디씨 주식회사</t>
  </si>
  <si>
    <t>송원철</t>
  </si>
  <si>
    <t>주식회사 아이엠에스알</t>
  </si>
  <si>
    <t>서동욱</t>
  </si>
  <si>
    <t>서울 강남구 도산대로 128, 3층</t>
  </si>
  <si>
    <t>(주)큐씨에스</t>
  </si>
  <si>
    <t>한현우</t>
  </si>
  <si>
    <t>경기도 성남시 중원구 둔촌대로 388, 1416호(상대원동, 크란츠테크노)</t>
  </si>
  <si>
    <t>주식회사 광진산업개발</t>
  </si>
  <si>
    <t>문남준</t>
  </si>
  <si>
    <t>전남광주통합특별시 북구 첨단연신로 45 (연제동), 1층 에이-131호</t>
  </si>
  <si>
    <t>(주)세진엘리베이터</t>
  </si>
  <si>
    <t>최상준</t>
  </si>
  <si>
    <t>진테크</t>
  </si>
  <si>
    <t>노선희 외 1명</t>
  </si>
  <si>
    <t>전남광주통합특별시 광산구 진곡산단3번로 41-8 (진곡동)</t>
  </si>
  <si>
    <t>전남광주통합특별시 북구 무등로 239 한국씨엔티 빌딩 12층</t>
  </si>
  <si>
    <t>전남광주통합특별시 북구 동운로 203, 2층 2호(운암동_</t>
  </si>
  <si>
    <t>전남광주통합특별시 서구 치평로 124, 치평동 케이원오피스타운</t>
  </si>
  <si>
    <t>전남광주통합특별시 북구 설죽로471번길 32-1 (삼각동)</t>
  </si>
  <si>
    <t xml:space="preserve">전남광주통합특별시 북구 우치로383번길 3 </t>
  </si>
  <si>
    <t xml:space="preserve">전남광주통합특별시 서구 천변좌하로 492 </t>
  </si>
  <si>
    <t>수의계약</t>
    <phoneticPr fontId="3" type="noConversion"/>
  </si>
  <si>
    <t>추정가격이 건설공사 4억원, 전문공사 2억원, 기타공사 1억6천만원 이하</t>
  </si>
  <si>
    <t>추정가격 2천만원 이하 용역</t>
    <phoneticPr fontId="3" type="noConversion"/>
  </si>
  <si>
    <t>계약률(%)
(B/A)</t>
    <phoneticPr fontId="3" type="noConversion"/>
  </si>
  <si>
    <t>용산차량기지 절연구분장치(FRP#1) 교체공사</t>
    <phoneticPr fontId="3" type="noConversion"/>
  </si>
  <si>
    <t>전동차 전자회로기판 4종 외주 수리</t>
    <phoneticPr fontId="3" type="noConversion"/>
  </si>
  <si>
    <t>타법령에 의한 위탁,대행자와 계약</t>
    <phoneticPr fontId="3" type="noConversion"/>
  </si>
  <si>
    <t>추정가격 2천만원 이하 물품</t>
    <phoneticPr fontId="3" type="noConversion"/>
  </si>
  <si>
    <t>추정가격 2천만원 초과 1억원 이하 물품</t>
    <phoneticPr fontId="3" type="noConversion"/>
  </si>
  <si>
    <t>지방계약법 시행령 제25조제1항5호마목</t>
    <phoneticPr fontId="8" type="noConversion"/>
  </si>
  <si>
    <t>지방계약법 시행령 제25조제1항8호사목</t>
    <phoneticPr fontId="3" type="noConversion"/>
  </si>
  <si>
    <t>지방계약법 시행령 제25조제1항5호나목</t>
    <phoneticPr fontId="3" type="noConversion"/>
  </si>
  <si>
    <t>지방계약법 시행령 제25조제1항5호가목</t>
    <phoneticPr fontId="3" type="noConversion"/>
  </si>
  <si>
    <t>비상호출통화장치 개량 자체시행 물품 구매</t>
    <phoneticPr fontId="3" type="noConversion"/>
  </si>
  <si>
    <t>지방계약법 시행령 제25조제1항5호라목</t>
    <phoneticPr fontId="3" type="noConversion"/>
  </si>
  <si>
    <t xml:space="preserve">추정가격 2천만원 초과 1억원 이하 용역(학술연구·원가계산·건설기술 등과 관련된 계약) </t>
    <phoneticPr fontId="3" type="noConversion"/>
  </si>
  <si>
    <t>지방계약법 시행령 제26조</t>
    <phoneticPr fontId="3" type="noConversion"/>
  </si>
  <si>
    <t>재공고입찰 등과 수의계약</t>
    <phoneticPr fontId="3" type="noConversion"/>
  </si>
  <si>
    <t>추정가격 건설공사 4억원, 전문공사 2억원, 기타공사 1억6천만원 이하</t>
    <phoneticPr fontId="3" type="noConversion"/>
  </si>
  <si>
    <t>연번</t>
    <phoneticPr fontId="3" type="noConversion"/>
  </si>
  <si>
    <t>용산차량기지</t>
    <phoneticPr fontId="3" type="noConversion"/>
  </si>
  <si>
    <t>상무역</t>
    <phoneticPr fontId="3" type="noConversion"/>
  </si>
  <si>
    <t>양동시장역</t>
    <phoneticPr fontId="3" type="noConversion"/>
  </si>
  <si>
    <t>농성,화정,쌍촌,운천,상무역 인근</t>
    <phoneticPr fontId="3" type="noConversion"/>
  </si>
  <si>
    <t>&lt;2026년 7월 수의계약 현황(500만원 이상)&gt;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</si>
</sst>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9" formatCode="0.000_);[Red]\(0.00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4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189" fontId="2" fillId="0" borderId="1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12" fillId="0" borderId="1" xfId="9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0" borderId="1" xfId="9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13" fillId="0" borderId="0" xfId="10" applyFont="1" applyAlignment="1">
      <alignment horizontal="left" vertical="center"/>
    </xf>
  </cellXfs>
  <cellStyles count="11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  <cellStyle name="표준 2" xfId="9" xr:uid="{5F79E955-9CFC-42A3-B0A5-FD9D039077CB}"/>
    <cellStyle name="표준 5" xfId="10" xr:uid="{E4649D90-9B14-4A7B-886C-FA20E39E7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R19"/>
  <sheetViews>
    <sheetView tabSelected="1" workbookViewId="0">
      <selection activeCell="B25" sqref="B25"/>
    </sheetView>
  </sheetViews>
  <sheetFormatPr defaultRowHeight="16.5" x14ac:dyDescent="0.3"/>
  <cols>
    <col min="1" max="1" width="6.25" style="11" customWidth="1"/>
    <col min="2" max="2" width="39.875" style="2" customWidth="1"/>
    <col min="3" max="3" width="10.75" style="3" customWidth="1"/>
    <col min="4" max="4" width="12" style="1" customWidth="1"/>
    <col min="5" max="5" width="16" style="1" customWidth="1"/>
    <col min="6" max="6" width="12" style="1" customWidth="1"/>
    <col min="7" max="7" width="10.75" style="4" customWidth="1"/>
    <col min="8" max="10" width="11.875" style="1" customWidth="1"/>
    <col min="11" max="11" width="14.125" style="1" customWidth="1"/>
    <col min="12" max="12" width="21.75" style="3" customWidth="1"/>
    <col min="13" max="13" width="15.875" style="1" customWidth="1"/>
    <col min="14" max="14" width="41" style="2" customWidth="1"/>
    <col min="15" max="15" width="30.625" style="1" customWidth="1"/>
    <col min="16" max="16" width="49.5" style="2" customWidth="1"/>
    <col min="17" max="17" width="17.75" style="2" customWidth="1"/>
    <col min="18" max="18" width="9" style="1"/>
  </cols>
  <sheetData>
    <row r="1" spans="1:18" s="14" customFormat="1" ht="20.25" x14ac:dyDescent="0.3">
      <c r="A1" s="27" t="s">
        <v>107</v>
      </c>
      <c r="B1" s="27"/>
      <c r="C1" s="27"/>
      <c r="D1" s="27"/>
      <c r="E1" s="27"/>
      <c r="F1" s="27"/>
      <c r="G1" s="27"/>
      <c r="H1" s="27"/>
      <c r="L1" s="26"/>
      <c r="N1" s="15"/>
      <c r="P1" s="15"/>
      <c r="Q1" s="15"/>
    </row>
    <row r="2" spans="1:18" s="11" customFormat="1" x14ac:dyDescent="0.3">
      <c r="B2" s="2"/>
      <c r="C2" s="3"/>
      <c r="D2" s="1"/>
      <c r="E2" s="1"/>
      <c r="F2" s="1"/>
      <c r="G2" s="4"/>
      <c r="H2" s="1"/>
      <c r="I2" s="1"/>
      <c r="J2" s="1"/>
      <c r="K2" s="1"/>
      <c r="L2" s="3"/>
      <c r="M2" s="1"/>
      <c r="N2" s="2"/>
      <c r="O2" s="1"/>
      <c r="P2" s="2"/>
      <c r="Q2" s="2"/>
      <c r="R2" s="1"/>
    </row>
    <row r="3" spans="1:18" s="11" customFormat="1" x14ac:dyDescent="0.3">
      <c r="A3" s="17" t="s">
        <v>102</v>
      </c>
      <c r="B3" s="17" t="s">
        <v>27</v>
      </c>
      <c r="C3" s="17"/>
      <c r="D3" s="17"/>
      <c r="E3" s="17"/>
      <c r="F3" s="17"/>
      <c r="G3" s="17"/>
      <c r="H3" s="17"/>
      <c r="I3" s="17"/>
      <c r="J3" s="17"/>
      <c r="K3" s="17"/>
      <c r="L3" s="17" t="s">
        <v>22</v>
      </c>
      <c r="M3" s="17"/>
      <c r="N3" s="17"/>
      <c r="O3" s="17" t="s">
        <v>24</v>
      </c>
      <c r="P3" s="17"/>
      <c r="Q3" s="18" t="s">
        <v>21</v>
      </c>
      <c r="R3" s="17" t="s">
        <v>25</v>
      </c>
    </row>
    <row r="4" spans="1:18" s="11" customFormat="1" x14ac:dyDescent="0.3">
      <c r="A4" s="17"/>
      <c r="B4" s="18" t="s">
        <v>17</v>
      </c>
      <c r="C4" s="16" t="s">
        <v>0</v>
      </c>
      <c r="D4" s="16" t="s">
        <v>1</v>
      </c>
      <c r="E4" s="16" t="s">
        <v>28</v>
      </c>
      <c r="F4" s="16" t="s">
        <v>18</v>
      </c>
      <c r="G4" s="16" t="s">
        <v>86</v>
      </c>
      <c r="H4" s="17" t="s">
        <v>19</v>
      </c>
      <c r="I4" s="17"/>
      <c r="J4" s="17"/>
      <c r="K4" s="16" t="s">
        <v>5</v>
      </c>
      <c r="L4" s="17"/>
      <c r="M4" s="17"/>
      <c r="N4" s="17"/>
      <c r="O4" s="17"/>
      <c r="P4" s="17"/>
      <c r="Q4" s="18"/>
      <c r="R4" s="17"/>
    </row>
    <row r="5" spans="1:18" s="11" customFormat="1" x14ac:dyDescent="0.3">
      <c r="A5" s="17"/>
      <c r="B5" s="18"/>
      <c r="C5" s="16"/>
      <c r="D5" s="16"/>
      <c r="E5" s="16"/>
      <c r="F5" s="16"/>
      <c r="G5" s="16"/>
      <c r="H5" s="19" t="s">
        <v>2</v>
      </c>
      <c r="I5" s="19" t="s">
        <v>3</v>
      </c>
      <c r="J5" s="19" t="s">
        <v>4</v>
      </c>
      <c r="K5" s="16"/>
      <c r="L5" s="19" t="s">
        <v>20</v>
      </c>
      <c r="M5" s="19" t="s">
        <v>6</v>
      </c>
      <c r="N5" s="20" t="s">
        <v>7</v>
      </c>
      <c r="O5" s="19" t="s">
        <v>23</v>
      </c>
      <c r="P5" s="20" t="s">
        <v>26</v>
      </c>
      <c r="Q5" s="18"/>
      <c r="R5" s="17"/>
    </row>
    <row r="6" spans="1:18" s="13" customFormat="1" x14ac:dyDescent="0.3">
      <c r="A6" s="23">
        <v>1</v>
      </c>
      <c r="B6" s="10" t="s">
        <v>29</v>
      </c>
      <c r="C6" s="7" t="s">
        <v>16</v>
      </c>
      <c r="D6" s="8">
        <v>103608000</v>
      </c>
      <c r="E6" s="8">
        <v>103627725</v>
      </c>
      <c r="F6" s="8">
        <v>91484000</v>
      </c>
      <c r="G6" s="12">
        <f>ROUNDDOWN((F6/E6)*100,3)</f>
        <v>88.281000000000006</v>
      </c>
      <c r="H6" s="9">
        <v>46205</v>
      </c>
      <c r="I6" s="9">
        <v>46212</v>
      </c>
      <c r="J6" s="7" t="s">
        <v>8</v>
      </c>
      <c r="K6" s="7" t="s">
        <v>9</v>
      </c>
      <c r="L6" s="7" t="s">
        <v>41</v>
      </c>
      <c r="M6" s="7" t="s">
        <v>42</v>
      </c>
      <c r="N6" s="6" t="s">
        <v>43</v>
      </c>
      <c r="O6" s="21" t="s">
        <v>92</v>
      </c>
      <c r="P6" s="24" t="s">
        <v>98</v>
      </c>
      <c r="Q6" s="25"/>
      <c r="R6" s="5"/>
    </row>
    <row r="7" spans="1:18" s="13" customFormat="1" x14ac:dyDescent="0.3">
      <c r="A7" s="23">
        <v>2</v>
      </c>
      <c r="B7" s="10" t="s">
        <v>30</v>
      </c>
      <c r="C7" s="7" t="s">
        <v>83</v>
      </c>
      <c r="D7" s="8">
        <v>29000000</v>
      </c>
      <c r="E7" s="8">
        <v>29000000</v>
      </c>
      <c r="F7" s="8">
        <v>28600000</v>
      </c>
      <c r="G7" s="12">
        <f t="shared" ref="G7:G19" si="0">ROUNDDOWN((F7/E7)*100,3)</f>
        <v>98.62</v>
      </c>
      <c r="H7" s="9">
        <v>46210</v>
      </c>
      <c r="I7" s="9">
        <v>46213</v>
      </c>
      <c r="J7" s="7" t="s">
        <v>8</v>
      </c>
      <c r="K7" s="7" t="s">
        <v>15</v>
      </c>
      <c r="L7" s="7" t="s">
        <v>44</v>
      </c>
      <c r="M7" s="7" t="s">
        <v>45</v>
      </c>
      <c r="N7" s="6" t="s">
        <v>77</v>
      </c>
      <c r="O7" s="21" t="s">
        <v>93</v>
      </c>
      <c r="P7" s="24" t="s">
        <v>89</v>
      </c>
      <c r="Q7" s="25"/>
      <c r="R7" s="5"/>
    </row>
    <row r="8" spans="1:18" s="13" customFormat="1" x14ac:dyDescent="0.3">
      <c r="A8" s="23">
        <v>3</v>
      </c>
      <c r="B8" s="10" t="s">
        <v>31</v>
      </c>
      <c r="C8" s="7" t="s">
        <v>83</v>
      </c>
      <c r="D8" s="8">
        <v>5500000</v>
      </c>
      <c r="E8" s="8">
        <v>5500000</v>
      </c>
      <c r="F8" s="8">
        <v>5250000</v>
      </c>
      <c r="G8" s="12">
        <f t="shared" si="0"/>
        <v>95.453999999999994</v>
      </c>
      <c r="H8" s="9">
        <v>46211</v>
      </c>
      <c r="I8" s="9">
        <v>46213</v>
      </c>
      <c r="J8" s="9">
        <v>46242</v>
      </c>
      <c r="K8" s="7" t="s">
        <v>14</v>
      </c>
      <c r="L8" s="7" t="s">
        <v>46</v>
      </c>
      <c r="M8" s="7" t="s">
        <v>47</v>
      </c>
      <c r="N8" s="6" t="s">
        <v>78</v>
      </c>
      <c r="O8" s="21" t="s">
        <v>94</v>
      </c>
      <c r="P8" s="24" t="s">
        <v>85</v>
      </c>
      <c r="Q8" s="25" t="s">
        <v>103</v>
      </c>
      <c r="R8" s="5"/>
    </row>
    <row r="9" spans="1:18" s="13" customFormat="1" x14ac:dyDescent="0.3">
      <c r="A9" s="23">
        <v>4</v>
      </c>
      <c r="B9" s="10" t="s">
        <v>32</v>
      </c>
      <c r="C9" s="7" t="s">
        <v>83</v>
      </c>
      <c r="D9" s="8">
        <v>9900000</v>
      </c>
      <c r="E9" s="8">
        <v>9900000</v>
      </c>
      <c r="F9" s="8">
        <v>8910000</v>
      </c>
      <c r="G9" s="12">
        <f t="shared" si="0"/>
        <v>90</v>
      </c>
      <c r="H9" s="9">
        <v>46212</v>
      </c>
      <c r="I9" s="9">
        <v>46217</v>
      </c>
      <c r="J9" s="9">
        <v>46226</v>
      </c>
      <c r="K9" s="7" t="s">
        <v>9</v>
      </c>
      <c r="L9" s="7" t="s">
        <v>48</v>
      </c>
      <c r="M9" s="7" t="s">
        <v>49</v>
      </c>
      <c r="N9" s="6" t="s">
        <v>79</v>
      </c>
      <c r="O9" s="22" t="s">
        <v>95</v>
      </c>
      <c r="P9" s="25" t="s">
        <v>101</v>
      </c>
      <c r="Q9" s="25" t="s">
        <v>104</v>
      </c>
      <c r="R9" s="5"/>
    </row>
    <row r="10" spans="1:18" s="13" customFormat="1" x14ac:dyDescent="0.3">
      <c r="A10" s="23">
        <v>5</v>
      </c>
      <c r="B10" s="10" t="s">
        <v>33</v>
      </c>
      <c r="C10" s="7" t="s">
        <v>16</v>
      </c>
      <c r="D10" s="8">
        <v>52377000</v>
      </c>
      <c r="E10" s="8">
        <v>52561275</v>
      </c>
      <c r="F10" s="8">
        <v>46255030</v>
      </c>
      <c r="G10" s="12">
        <f t="shared" si="0"/>
        <v>88.001999999999995</v>
      </c>
      <c r="H10" s="9">
        <v>46216</v>
      </c>
      <c r="I10" s="9">
        <v>46216</v>
      </c>
      <c r="J10" s="9">
        <v>46306</v>
      </c>
      <c r="K10" s="7" t="s">
        <v>11</v>
      </c>
      <c r="L10" s="7" t="s">
        <v>50</v>
      </c>
      <c r="M10" s="7" t="s">
        <v>51</v>
      </c>
      <c r="N10" s="6" t="s">
        <v>52</v>
      </c>
      <c r="O10" s="21" t="s">
        <v>97</v>
      </c>
      <c r="P10" s="25" t="s">
        <v>91</v>
      </c>
      <c r="Q10" s="25" t="s">
        <v>105</v>
      </c>
      <c r="R10" s="5"/>
    </row>
    <row r="11" spans="1:18" s="13" customFormat="1" x14ac:dyDescent="0.3">
      <c r="A11" s="23">
        <v>6</v>
      </c>
      <c r="B11" s="10" t="s">
        <v>88</v>
      </c>
      <c r="C11" s="7" t="s">
        <v>83</v>
      </c>
      <c r="D11" s="8">
        <v>94600000</v>
      </c>
      <c r="E11" s="8">
        <v>94600000</v>
      </c>
      <c r="F11" s="8">
        <v>90800000</v>
      </c>
      <c r="G11" s="12">
        <f t="shared" si="0"/>
        <v>95.983000000000004</v>
      </c>
      <c r="H11" s="9">
        <v>46218</v>
      </c>
      <c r="I11" s="9">
        <v>46218</v>
      </c>
      <c r="J11" s="9">
        <v>46338</v>
      </c>
      <c r="K11" s="7" t="s">
        <v>14</v>
      </c>
      <c r="L11" s="7" t="s">
        <v>53</v>
      </c>
      <c r="M11" s="7" t="s">
        <v>54</v>
      </c>
      <c r="N11" s="6" t="s">
        <v>55</v>
      </c>
      <c r="O11" s="10" t="s">
        <v>99</v>
      </c>
      <c r="P11" s="25" t="s">
        <v>100</v>
      </c>
      <c r="Q11" s="25"/>
      <c r="R11" s="5"/>
    </row>
    <row r="12" spans="1:18" s="13" customFormat="1" x14ac:dyDescent="0.3">
      <c r="A12" s="23">
        <v>7</v>
      </c>
      <c r="B12" s="10" t="s">
        <v>34</v>
      </c>
      <c r="C12" s="7" t="s">
        <v>83</v>
      </c>
      <c r="D12" s="8">
        <v>12042800</v>
      </c>
      <c r="E12" s="8">
        <v>12042800</v>
      </c>
      <c r="F12" s="8">
        <v>11800000</v>
      </c>
      <c r="G12" s="12">
        <f t="shared" si="0"/>
        <v>97.983000000000004</v>
      </c>
      <c r="H12" s="9">
        <v>46219</v>
      </c>
      <c r="I12" s="9">
        <v>46219</v>
      </c>
      <c r="J12" s="9">
        <v>46339</v>
      </c>
      <c r="K12" s="7" t="s">
        <v>12</v>
      </c>
      <c r="L12" s="7" t="s">
        <v>56</v>
      </c>
      <c r="M12" s="7" t="s">
        <v>57</v>
      </c>
      <c r="N12" s="6" t="s">
        <v>58</v>
      </c>
      <c r="O12" s="21" t="s">
        <v>94</v>
      </c>
      <c r="P12" s="25" t="s">
        <v>90</v>
      </c>
      <c r="Q12" s="25"/>
      <c r="R12" s="5"/>
    </row>
    <row r="13" spans="1:18" s="13" customFormat="1" x14ac:dyDescent="0.3">
      <c r="A13" s="23">
        <v>8</v>
      </c>
      <c r="B13" s="10" t="s">
        <v>87</v>
      </c>
      <c r="C13" s="7" t="s">
        <v>83</v>
      </c>
      <c r="D13" s="8">
        <v>7750000</v>
      </c>
      <c r="E13" s="8">
        <v>7750000</v>
      </c>
      <c r="F13" s="8">
        <v>7360000</v>
      </c>
      <c r="G13" s="12">
        <f t="shared" si="0"/>
        <v>94.966999999999999</v>
      </c>
      <c r="H13" s="9">
        <v>46223</v>
      </c>
      <c r="I13" s="9">
        <v>46226</v>
      </c>
      <c r="J13" s="9">
        <v>46245</v>
      </c>
      <c r="K13" s="7" t="s">
        <v>12</v>
      </c>
      <c r="L13" s="7" t="s">
        <v>59</v>
      </c>
      <c r="M13" s="7" t="s">
        <v>60</v>
      </c>
      <c r="N13" s="6" t="s">
        <v>80</v>
      </c>
      <c r="O13" s="22" t="s">
        <v>95</v>
      </c>
      <c r="P13" s="25" t="s">
        <v>84</v>
      </c>
      <c r="Q13" s="25" t="s">
        <v>103</v>
      </c>
      <c r="R13" s="5"/>
    </row>
    <row r="14" spans="1:18" s="13" customFormat="1" x14ac:dyDescent="0.3">
      <c r="A14" s="23">
        <v>9</v>
      </c>
      <c r="B14" s="10" t="s">
        <v>35</v>
      </c>
      <c r="C14" s="7" t="s">
        <v>83</v>
      </c>
      <c r="D14" s="8">
        <v>6700000</v>
      </c>
      <c r="E14" s="8">
        <v>6700000</v>
      </c>
      <c r="F14" s="8">
        <v>6365000</v>
      </c>
      <c r="G14" s="12">
        <f t="shared" si="0"/>
        <v>95</v>
      </c>
      <c r="H14" s="9">
        <v>46223</v>
      </c>
      <c r="I14" s="9">
        <v>46230</v>
      </c>
      <c r="J14" s="9">
        <v>46244</v>
      </c>
      <c r="K14" s="7" t="s">
        <v>13</v>
      </c>
      <c r="L14" s="7" t="s">
        <v>61</v>
      </c>
      <c r="M14" s="7" t="s">
        <v>62</v>
      </c>
      <c r="N14" s="6" t="s">
        <v>81</v>
      </c>
      <c r="O14" s="22" t="s">
        <v>95</v>
      </c>
      <c r="P14" s="25" t="s">
        <v>84</v>
      </c>
      <c r="Q14" s="25" t="s">
        <v>106</v>
      </c>
      <c r="R14" s="5"/>
    </row>
    <row r="15" spans="1:18" s="13" customFormat="1" x14ac:dyDescent="0.3">
      <c r="A15" s="23">
        <v>10</v>
      </c>
      <c r="B15" s="10" t="s">
        <v>36</v>
      </c>
      <c r="C15" s="7" t="s">
        <v>83</v>
      </c>
      <c r="D15" s="8">
        <v>10000000</v>
      </c>
      <c r="E15" s="8">
        <v>10000000</v>
      </c>
      <c r="F15" s="8">
        <v>9500000</v>
      </c>
      <c r="G15" s="12">
        <f t="shared" si="0"/>
        <v>95</v>
      </c>
      <c r="H15" s="9">
        <v>46223</v>
      </c>
      <c r="I15" s="9">
        <v>46226</v>
      </c>
      <c r="J15" s="7" t="s">
        <v>8</v>
      </c>
      <c r="K15" s="7" t="s">
        <v>40</v>
      </c>
      <c r="L15" s="7" t="s">
        <v>63</v>
      </c>
      <c r="M15" s="7" t="s">
        <v>64</v>
      </c>
      <c r="N15" s="6" t="s">
        <v>65</v>
      </c>
      <c r="O15" s="21" t="s">
        <v>94</v>
      </c>
      <c r="P15" s="24" t="s">
        <v>85</v>
      </c>
      <c r="Q15" s="25"/>
      <c r="R15" s="5"/>
    </row>
    <row r="16" spans="1:18" s="13" customFormat="1" x14ac:dyDescent="0.3">
      <c r="A16" s="23">
        <v>11</v>
      </c>
      <c r="B16" s="10" t="s">
        <v>37</v>
      </c>
      <c r="C16" s="7" t="s">
        <v>83</v>
      </c>
      <c r="D16" s="8">
        <v>6292000</v>
      </c>
      <c r="E16" s="8">
        <v>6292000</v>
      </c>
      <c r="F16" s="8">
        <v>5977000</v>
      </c>
      <c r="G16" s="12">
        <f t="shared" si="0"/>
        <v>94.992999999999995</v>
      </c>
      <c r="H16" s="9">
        <v>46224</v>
      </c>
      <c r="I16" s="9">
        <v>46224</v>
      </c>
      <c r="J16" s="9">
        <v>46344</v>
      </c>
      <c r="K16" s="7" t="s">
        <v>14</v>
      </c>
      <c r="L16" s="7" t="s">
        <v>66</v>
      </c>
      <c r="M16" s="7" t="s">
        <v>67</v>
      </c>
      <c r="N16" s="6" t="s">
        <v>68</v>
      </c>
      <c r="O16" s="21" t="s">
        <v>94</v>
      </c>
      <c r="P16" s="25" t="s">
        <v>90</v>
      </c>
      <c r="Q16" s="25"/>
      <c r="R16" s="5"/>
    </row>
    <row r="17" spans="1:18" s="13" customFormat="1" x14ac:dyDescent="0.3">
      <c r="A17" s="23">
        <v>12</v>
      </c>
      <c r="B17" s="10" t="s">
        <v>38</v>
      </c>
      <c r="C17" s="7" t="s">
        <v>83</v>
      </c>
      <c r="D17" s="8">
        <v>13222000</v>
      </c>
      <c r="E17" s="8">
        <v>13222000</v>
      </c>
      <c r="F17" s="8">
        <v>12560000</v>
      </c>
      <c r="G17" s="12">
        <f t="shared" si="0"/>
        <v>94.992999999999995</v>
      </c>
      <c r="H17" s="9">
        <v>46226</v>
      </c>
      <c r="I17" s="9">
        <v>46226</v>
      </c>
      <c r="J17" s="9">
        <v>46246</v>
      </c>
      <c r="K17" s="7" t="s">
        <v>11</v>
      </c>
      <c r="L17" s="7" t="s">
        <v>69</v>
      </c>
      <c r="M17" s="7" t="s">
        <v>70</v>
      </c>
      <c r="N17" s="6" t="s">
        <v>71</v>
      </c>
      <c r="O17" s="21" t="s">
        <v>94</v>
      </c>
      <c r="P17" s="25" t="s">
        <v>90</v>
      </c>
      <c r="Q17" s="25"/>
      <c r="R17" s="5"/>
    </row>
    <row r="18" spans="1:18" s="13" customFormat="1" x14ac:dyDescent="0.3">
      <c r="A18" s="23">
        <v>13</v>
      </c>
      <c r="B18" s="10" t="s">
        <v>39</v>
      </c>
      <c r="C18" s="7" t="s">
        <v>83</v>
      </c>
      <c r="D18" s="8">
        <v>5450000</v>
      </c>
      <c r="E18" s="8">
        <v>5450000</v>
      </c>
      <c r="F18" s="8">
        <v>5200000</v>
      </c>
      <c r="G18" s="12">
        <f t="shared" si="0"/>
        <v>95.412000000000006</v>
      </c>
      <c r="H18" s="9">
        <v>46226</v>
      </c>
      <c r="I18" s="9">
        <v>46233</v>
      </c>
      <c r="J18" s="9">
        <v>46261</v>
      </c>
      <c r="K18" s="7" t="s">
        <v>11</v>
      </c>
      <c r="L18" s="7" t="s">
        <v>72</v>
      </c>
      <c r="M18" s="7" t="s">
        <v>73</v>
      </c>
      <c r="N18" s="6" t="s">
        <v>82</v>
      </c>
      <c r="O18" s="22" t="s">
        <v>95</v>
      </c>
      <c r="P18" s="25" t="s">
        <v>84</v>
      </c>
      <c r="Q18" s="25" t="s">
        <v>105</v>
      </c>
      <c r="R18" s="5"/>
    </row>
    <row r="19" spans="1:18" s="13" customFormat="1" x14ac:dyDescent="0.3">
      <c r="A19" s="23">
        <v>14</v>
      </c>
      <c r="B19" s="10" t="s">
        <v>96</v>
      </c>
      <c r="C19" s="7" t="s">
        <v>83</v>
      </c>
      <c r="D19" s="8">
        <v>8448000</v>
      </c>
      <c r="E19" s="8">
        <v>8448000</v>
      </c>
      <c r="F19" s="8">
        <v>8190000</v>
      </c>
      <c r="G19" s="12">
        <f t="shared" si="0"/>
        <v>96.945999999999998</v>
      </c>
      <c r="H19" s="9">
        <v>46233</v>
      </c>
      <c r="I19" s="9">
        <v>46233</v>
      </c>
      <c r="J19" s="9">
        <v>46247</v>
      </c>
      <c r="K19" s="7" t="s">
        <v>10</v>
      </c>
      <c r="L19" s="7" t="s">
        <v>74</v>
      </c>
      <c r="M19" s="7" t="s">
        <v>75</v>
      </c>
      <c r="N19" s="6" t="s">
        <v>76</v>
      </c>
      <c r="O19" s="21" t="s">
        <v>94</v>
      </c>
      <c r="P19" s="25" t="s">
        <v>90</v>
      </c>
      <c r="Q19" s="25"/>
      <c r="R19" s="5"/>
    </row>
  </sheetData>
  <mergeCells count="15">
    <mergeCell ref="A1:H1"/>
    <mergeCell ref="A3:A5"/>
    <mergeCell ref="E4:E5"/>
    <mergeCell ref="F4:F5"/>
    <mergeCell ref="G4:G5"/>
    <mergeCell ref="Q3:Q5"/>
    <mergeCell ref="R3:R5"/>
    <mergeCell ref="L3:N4"/>
    <mergeCell ref="H4:J4"/>
    <mergeCell ref="O3:P4"/>
    <mergeCell ref="K4:K5"/>
    <mergeCell ref="B3:K3"/>
    <mergeCell ref="B4:B5"/>
    <mergeCell ref="C4:C5"/>
    <mergeCell ref="D4:D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2026-08-28T06:35:16Z</dcterms:modified>
</cp:coreProperties>
</file>