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964F82EE-3325-4539-85A2-6B1E65DC25E2}" xr6:coauthVersionLast="47" xr6:coauthVersionMax="47" xr10:uidLastSave="{00000000-0000-0000-0000-000000000000}"/>
  <bookViews>
    <workbookView xWindow="28680" yWindow="-120" windowWidth="29040" windowHeight="15720" xr2:uid="{E70F1FAF-ED44-4CCE-9989-BEDF71558F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6" i="1"/>
</calcChain>
</file>

<file path=xl/sharedStrings.xml><?xml version="1.0" encoding="utf-8"?>
<sst xmlns="http://schemas.openxmlformats.org/spreadsheetml/2006/main" count="187" uniqueCount="125">
  <si>
    <t>계약방법</t>
  </si>
  <si>
    <t>기초금액</t>
  </si>
  <si>
    <t>계약일자</t>
  </si>
  <si>
    <t>계약시작</t>
  </si>
  <si>
    <t>계약종료</t>
  </si>
  <si>
    <t>발주부서</t>
  </si>
  <si>
    <t>대표자</t>
  </si>
  <si>
    <t>주 소</t>
  </si>
  <si>
    <t>사업명</t>
    <phoneticPr fontId="3" type="noConversion"/>
  </si>
  <si>
    <t>계약금액
(B)</t>
    <phoneticPr fontId="3" type="noConversion"/>
  </si>
  <si>
    <t>계약기간</t>
    <phoneticPr fontId="3" type="noConversion"/>
  </si>
  <si>
    <t>업체명</t>
    <phoneticPr fontId="3" type="noConversion"/>
  </si>
  <si>
    <t>사업장소</t>
    <phoneticPr fontId="3" type="noConversion"/>
  </si>
  <si>
    <t>계약상대자</t>
    <phoneticPr fontId="3" type="noConversion"/>
  </si>
  <si>
    <t>법적근거</t>
    <phoneticPr fontId="3" type="noConversion"/>
  </si>
  <si>
    <t>수의계약 사유</t>
    <phoneticPr fontId="3" type="noConversion"/>
  </si>
  <si>
    <t>기타</t>
    <phoneticPr fontId="3" type="noConversion"/>
  </si>
  <si>
    <t>사유</t>
    <phoneticPr fontId="3" type="noConversion"/>
  </si>
  <si>
    <t>계약개요</t>
    <phoneticPr fontId="3" type="noConversion"/>
  </si>
  <si>
    <t>예정가격(추정금액)
(A)</t>
    <phoneticPr fontId="3" type="noConversion"/>
  </si>
  <si>
    <t>추정가격이 건설공사 4억원, 전문공사 2억원, 기타공사 1억6천만원 이하</t>
  </si>
  <si>
    <t>추정가격 2천만원 이하 용역</t>
    <phoneticPr fontId="3" type="noConversion"/>
  </si>
  <si>
    <t>계약률(%)
(B/A)</t>
    <phoneticPr fontId="3" type="noConversion"/>
  </si>
  <si>
    <t>추정가격 2천만원 이하 물품</t>
    <phoneticPr fontId="3" type="noConversion"/>
  </si>
  <si>
    <t>추정가격 2천만원 초과 1억원 이하 물품</t>
    <phoneticPr fontId="3" type="noConversion"/>
  </si>
  <si>
    <t>지방계약법 시행령 제25조제1항5호나목</t>
    <phoneticPr fontId="3" type="noConversion"/>
  </si>
  <si>
    <t>지방계약법 시행령 제25조제1항5호가목</t>
    <phoneticPr fontId="3" type="noConversion"/>
  </si>
  <si>
    <t>지방계약법 시행령 제25조제1항5호라목</t>
    <phoneticPr fontId="3" type="noConversion"/>
  </si>
  <si>
    <t>추정가격 건설공사 4억원, 전문공사 2억원, 기타공사 1억6천만원 이하</t>
    <phoneticPr fontId="3" type="noConversion"/>
  </si>
  <si>
    <t>연번</t>
    <phoneticPr fontId="3" type="noConversion"/>
  </si>
  <si>
    <t>&lt;2026년 6월 수의계약 현황(500만원 이상)&gt;</t>
    <phoneticPr fontId="9" type="noConversion"/>
  </si>
  <si>
    <t>전동차 제동작용장치 2종 제작구매</t>
  </si>
  <si>
    <t>공항역 승강장안전문 모터 구매교체</t>
  </si>
  <si>
    <t>2026년 승강설비 저장품 구매</t>
  </si>
  <si>
    <t>전차선 유지보수 자재 구매</t>
  </si>
  <si>
    <t>옥동기지 1인1침실 조성 소방설비 공사</t>
  </si>
  <si>
    <t>용산차량기지 정비고 지붕 채광창 교체공사</t>
  </si>
  <si>
    <t>전기실 원격단말장치(RTU) 교체공사 감리용역</t>
  </si>
  <si>
    <t>2026년 차량팀 모터카 위탁정비</t>
  </si>
  <si>
    <t>평동역 승강장 시설물 단면복구공사</t>
  </si>
  <si>
    <t>역사 펌프설비 정비</t>
  </si>
  <si>
    <t>양동시장역 외부 엘리베이터 설치 부대공사</t>
  </si>
  <si>
    <t>전자통제실 UPS 배터리 교체</t>
  </si>
  <si>
    <t>용산차량기지 정비고 사다리 제작설치 공사</t>
  </si>
  <si>
    <t>용산차량기지 분기기 침목 개량공사에 따른 신호설비 부대공사</t>
  </si>
  <si>
    <t>전동차 유지보수용 리미트스위치 2종 구매</t>
  </si>
  <si>
    <t>소태역 등 19개역사 안내표지판 제작설치</t>
  </si>
  <si>
    <t>양동시장역 냉방장비 개량공사</t>
  </si>
  <si>
    <t>양동시장역 냉방장비 개량 전원공사</t>
  </si>
  <si>
    <t>수의견적</t>
  </si>
  <si>
    <t>수의계약</t>
    <phoneticPr fontId="3" type="noConversion"/>
  </si>
  <si>
    <t/>
  </si>
  <si>
    <t>차량팀</t>
  </si>
  <si>
    <t>기계환경팀</t>
  </si>
  <si>
    <t>전기팀</t>
  </si>
  <si>
    <t>건축팀</t>
  </si>
  <si>
    <t>기술관제팀</t>
  </si>
  <si>
    <t>토목궤도팀</t>
  </si>
  <si>
    <t>총무팀</t>
  </si>
  <si>
    <t>역무자동화팀</t>
  </si>
  <si>
    <t>신호팀</t>
  </si>
  <si>
    <t>유진기공산업(주)</t>
  </si>
  <si>
    <t>이재영</t>
  </si>
  <si>
    <t>케일주식회사</t>
  </si>
  <si>
    <t>김태신</t>
  </si>
  <si>
    <t>아이엠</t>
  </si>
  <si>
    <t>박수진</t>
  </si>
  <si>
    <t>천호산업(주)</t>
  </si>
  <si>
    <t>이강섭</t>
  </si>
  <si>
    <t>오석종</t>
  </si>
  <si>
    <t>(유)이음</t>
  </si>
  <si>
    <t>김지영</t>
  </si>
  <si>
    <t>한걸음 주식회사</t>
  </si>
  <si>
    <t>노을</t>
  </si>
  <si>
    <t>(주)엠비에스티</t>
  </si>
  <si>
    <t>윤무상</t>
  </si>
  <si>
    <t>보성이앤씨 주식회사</t>
  </si>
  <si>
    <t>김현우</t>
  </si>
  <si>
    <t>주식회사 태드솔루션</t>
  </si>
  <si>
    <t>신천에너텍</t>
  </si>
  <si>
    <t>구강무</t>
  </si>
  <si>
    <t>일양종합건설(주)</t>
  </si>
  <si>
    <t>오종철</t>
  </si>
  <si>
    <t>주식회사 두리씨앤에스</t>
  </si>
  <si>
    <t>곽민영</t>
  </si>
  <si>
    <t>주식회사 로우건설</t>
  </si>
  <si>
    <t>신시온</t>
  </si>
  <si>
    <t>광명전력(주)</t>
  </si>
  <si>
    <t>안경아</t>
  </si>
  <si>
    <t>주식회사 메인세일</t>
  </si>
  <si>
    <t>장철환</t>
  </si>
  <si>
    <t>주식회사 서울싸인애드</t>
  </si>
  <si>
    <t>조교영</t>
  </si>
  <si>
    <t>에이스공조(주)</t>
  </si>
  <si>
    <t>손재윤</t>
  </si>
  <si>
    <t>주식회사 금정기전</t>
  </si>
  <si>
    <t>정두기</t>
  </si>
  <si>
    <t>경기도 안산시 단원구 산단로 242 (원시동)</t>
  </si>
  <si>
    <t>인천광역시 서구 가정로394번길4, 2층</t>
  </si>
  <si>
    <t>경기도 광명시 하안로 60 (소하동), 광명테크노파크 A동 913호</t>
  </si>
  <si>
    <t>경기도 이천시 설성면 대죽로 110, 1호</t>
  </si>
  <si>
    <t>서울 마포구 마포대로 109, 101-21-2102호</t>
  </si>
  <si>
    <t>광주 남구 회재로 1186번길 29, 203호</t>
  </si>
  <si>
    <t>서울특별시 마포구 토정로 296 (용강동), 이연빌딩 6층</t>
  </si>
  <si>
    <t>광주 북구 첨단과기로208번길 17-27 / A-2</t>
  </si>
  <si>
    <t>전남광주통합특별시 광산구 신창로 128 (신창동),5층</t>
  </si>
  <si>
    <t>전남광주통합특별시 북구 필문대로11번길 7 (풍향동)</t>
  </si>
  <si>
    <t>전남광주통합특별시 서구 회재로 889 (금호동)</t>
  </si>
  <si>
    <t>전남광주통합특별시 북구 하서로 652-16 (지야동)</t>
  </si>
  <si>
    <t>전남광주통합특별시 북구 제봉로 309-1</t>
  </si>
  <si>
    <t>전남광주통합특별시 광산구 월봉반월길 230-1</t>
  </si>
  <si>
    <t>전남광주통합특별시 광산구 신창로33번길 21-18(신가동)</t>
    <phoneticPr fontId="3" type="noConversion"/>
  </si>
  <si>
    <t>전남광주통합특별시 서구 덕흥1길 39-16</t>
    <phoneticPr fontId="3" type="noConversion"/>
  </si>
  <si>
    <t>전남광주통합특별시 남구 봉선로84번길3, 401호</t>
    <phoneticPr fontId="3" type="noConversion"/>
  </si>
  <si>
    <t>전남광주통합특별시 임곡로 425-11, 2층</t>
    <phoneticPr fontId="3" type="noConversion"/>
  </si>
  <si>
    <t xml:space="preserve">전남광주통합특별시 북구 하서로 384 (양산동), 유탑 유블레스 </t>
    <phoneticPr fontId="3" type="noConversion"/>
  </si>
  <si>
    <t>지방계약법 시행령 제26조 제2항</t>
    <phoneticPr fontId="3" type="noConversion"/>
  </si>
  <si>
    <t>2026년 상반기 신규채용 인성검사 및 면접시험 대행 용역</t>
    <phoneticPr fontId="3" type="noConversion"/>
  </si>
  <si>
    <t>이도형(각자대표)</t>
    <phoneticPr fontId="3" type="noConversion"/>
  </si>
  <si>
    <t>경쟁입찰을 실시했으나 입찰자가 1인뿐인 경우</t>
    <phoneticPr fontId="3" type="noConversion"/>
  </si>
  <si>
    <t>용산차량기지</t>
    <phoneticPr fontId="3" type="noConversion"/>
  </si>
  <si>
    <t>양동시장역</t>
    <phoneticPr fontId="3" type="noConversion"/>
  </si>
  <si>
    <t>평동역</t>
    <phoneticPr fontId="3" type="noConversion"/>
  </si>
  <si>
    <t>역사</t>
    <phoneticPr fontId="3" type="noConversion"/>
  </si>
  <si>
    <t>옥동기지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</si>
</sst>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.000%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sz val="14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2" fillId="0" borderId="1" xfId="0" applyFont="1" applyFill="1" applyBorder="1">
      <alignment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vertical="center" shrinkToFi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11" fillId="0" borderId="1" xfId="9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11" fillId="0" borderId="1" xfId="9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77" fontId="2" fillId="0" borderId="1" xfId="11" applyNumberFormat="1" applyFont="1" applyFill="1" applyBorder="1" applyAlignment="1">
      <alignment horizontal="right" vertical="center" wrapText="1"/>
    </xf>
    <xf numFmtId="0" fontId="13" fillId="0" borderId="0" xfId="0" applyFont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12" fillId="0" borderId="0" xfId="10" applyFont="1" applyAlignment="1">
      <alignment horizontal="left" vertical="center"/>
    </xf>
  </cellXfs>
  <cellStyles count="12">
    <cellStyle name="백분율" xfId="11" builtinId="5"/>
    <cellStyle name="쉼표 [0] 2" xfId="1" xr:uid="{D5888DD5-AC79-4E9E-B97E-44CAFCF4DF56}"/>
    <cellStyle name="쉼표 [0] 3" xfId="7" xr:uid="{AE640FA1-5675-4B86-A45A-EEF053B9E873}"/>
    <cellStyle name="쉼표 [0] 4" xfId="6" xr:uid="{24C443C1-F3E2-4756-985E-E346E7E95A9D}"/>
    <cellStyle name="쉼표 [0] 5" xfId="5" xr:uid="{1851B272-C8B8-4029-AED8-672EF5E42A0A}"/>
    <cellStyle name="쉼표 [0] 6" xfId="4" xr:uid="{8009E98C-C952-4AB3-BDB4-AAB01B4694EA}"/>
    <cellStyle name="쉼표 [0] 7" xfId="3" xr:uid="{1A30990A-CD71-4133-92F8-8E6529E4BDF2}"/>
    <cellStyle name="쉼표 [0] 8" xfId="2" xr:uid="{245344ED-65D6-4E06-97B8-79E05CB7075E}"/>
    <cellStyle name="쉼표 [0] 9" xfId="8" xr:uid="{CA960DAD-2C3A-4F60-878C-EB34DF8A8527}"/>
    <cellStyle name="표준" xfId="0" builtinId="0"/>
    <cellStyle name="표준 2" xfId="9" xr:uid="{5F79E955-9CFC-42A3-B0A5-FD9D039077CB}"/>
    <cellStyle name="표준 5" xfId="10" xr:uid="{E4649D90-9B14-4A7B-886C-FA20E39E7B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F648A-584E-46DA-87CE-1C94EBEE967A}">
  <dimension ref="A1:R24"/>
  <sheetViews>
    <sheetView tabSelected="1" workbookViewId="0">
      <selection activeCell="E14" sqref="E14"/>
    </sheetView>
  </sheetViews>
  <sheetFormatPr defaultRowHeight="16.5" x14ac:dyDescent="0.3"/>
  <cols>
    <col min="1" max="1" width="5.5" style="7" customWidth="1"/>
    <col min="2" max="2" width="42.75" style="2" bestFit="1" customWidth="1"/>
    <col min="3" max="3" width="10.75" style="3" customWidth="1"/>
    <col min="4" max="4" width="12" style="1" customWidth="1"/>
    <col min="5" max="5" width="16" style="1" customWidth="1"/>
    <col min="6" max="6" width="12" style="1" customWidth="1"/>
    <col min="7" max="7" width="10.75" style="4" customWidth="1"/>
    <col min="8" max="10" width="11.875" style="1" customWidth="1"/>
    <col min="11" max="11" width="14.125" style="1" customWidth="1"/>
    <col min="12" max="12" width="21.75" style="3" customWidth="1"/>
    <col min="13" max="13" width="15.75" style="1" customWidth="1"/>
    <col min="14" max="14" width="43.375" style="2" customWidth="1"/>
    <col min="15" max="15" width="30.625" style="1" customWidth="1"/>
    <col min="16" max="16" width="49.5" style="2" customWidth="1"/>
    <col min="17" max="17" width="17.75" style="34" customWidth="1"/>
    <col min="18" max="18" width="9" style="1"/>
  </cols>
  <sheetData>
    <row r="1" spans="1:18" s="9" customFormat="1" ht="20.25" x14ac:dyDescent="0.3">
      <c r="A1" s="39" t="s">
        <v>30</v>
      </c>
      <c r="B1" s="39"/>
      <c r="C1" s="39"/>
      <c r="D1" s="39"/>
      <c r="E1" s="39"/>
      <c r="F1" s="39"/>
      <c r="G1" s="39"/>
      <c r="H1" s="39"/>
      <c r="L1" s="18"/>
      <c r="N1" s="10"/>
      <c r="P1" s="10"/>
      <c r="Q1" s="34"/>
    </row>
    <row r="2" spans="1:18" s="7" customFormat="1" x14ac:dyDescent="0.3">
      <c r="B2" s="2"/>
      <c r="C2" s="3"/>
      <c r="D2" s="1"/>
      <c r="E2" s="1"/>
      <c r="F2" s="1"/>
      <c r="G2" s="4"/>
      <c r="H2" s="1"/>
      <c r="I2" s="1"/>
      <c r="J2" s="1"/>
      <c r="K2" s="1"/>
      <c r="L2" s="3"/>
      <c r="M2" s="1"/>
      <c r="N2" s="2"/>
      <c r="O2" s="1"/>
      <c r="P2" s="2"/>
      <c r="Q2" s="34"/>
      <c r="R2" s="1"/>
    </row>
    <row r="3" spans="1:18" s="7" customFormat="1" x14ac:dyDescent="0.3">
      <c r="A3" s="37" t="s">
        <v>29</v>
      </c>
      <c r="B3" s="37" t="s">
        <v>18</v>
      </c>
      <c r="C3" s="37"/>
      <c r="D3" s="37"/>
      <c r="E3" s="37"/>
      <c r="F3" s="37"/>
      <c r="G3" s="37"/>
      <c r="H3" s="37"/>
      <c r="I3" s="37"/>
      <c r="J3" s="37"/>
      <c r="K3" s="37"/>
      <c r="L3" s="37" t="s">
        <v>13</v>
      </c>
      <c r="M3" s="37"/>
      <c r="N3" s="37"/>
      <c r="O3" s="37" t="s">
        <v>15</v>
      </c>
      <c r="P3" s="37"/>
      <c r="Q3" s="36" t="s">
        <v>12</v>
      </c>
      <c r="R3" s="37" t="s">
        <v>16</v>
      </c>
    </row>
    <row r="4" spans="1:18" s="7" customFormat="1" x14ac:dyDescent="0.3">
      <c r="A4" s="37"/>
      <c r="B4" s="36" t="s">
        <v>8</v>
      </c>
      <c r="C4" s="38" t="s">
        <v>0</v>
      </c>
      <c r="D4" s="38" t="s">
        <v>1</v>
      </c>
      <c r="E4" s="38" t="s">
        <v>19</v>
      </c>
      <c r="F4" s="38" t="s">
        <v>9</v>
      </c>
      <c r="G4" s="38" t="s">
        <v>22</v>
      </c>
      <c r="H4" s="37" t="s">
        <v>10</v>
      </c>
      <c r="I4" s="37"/>
      <c r="J4" s="37"/>
      <c r="K4" s="38" t="s">
        <v>5</v>
      </c>
      <c r="L4" s="37"/>
      <c r="M4" s="37"/>
      <c r="N4" s="37"/>
      <c r="O4" s="37"/>
      <c r="P4" s="37"/>
      <c r="Q4" s="36"/>
      <c r="R4" s="37"/>
    </row>
    <row r="5" spans="1:18" s="7" customFormat="1" x14ac:dyDescent="0.3">
      <c r="A5" s="37"/>
      <c r="B5" s="36"/>
      <c r="C5" s="38"/>
      <c r="D5" s="38"/>
      <c r="E5" s="38"/>
      <c r="F5" s="38"/>
      <c r="G5" s="38"/>
      <c r="H5" s="11" t="s">
        <v>2</v>
      </c>
      <c r="I5" s="11" t="s">
        <v>3</v>
      </c>
      <c r="J5" s="11" t="s">
        <v>4</v>
      </c>
      <c r="K5" s="38"/>
      <c r="L5" s="11" t="s">
        <v>11</v>
      </c>
      <c r="M5" s="11" t="s">
        <v>6</v>
      </c>
      <c r="N5" s="12" t="s">
        <v>7</v>
      </c>
      <c r="O5" s="11" t="s">
        <v>14</v>
      </c>
      <c r="P5" s="12" t="s">
        <v>17</v>
      </c>
      <c r="Q5" s="36"/>
      <c r="R5" s="37"/>
    </row>
    <row r="6" spans="1:18" s="8" customFormat="1" x14ac:dyDescent="0.3">
      <c r="A6" s="15">
        <v>1</v>
      </c>
      <c r="B6" s="20" t="s">
        <v>31</v>
      </c>
      <c r="C6" s="25" t="s">
        <v>50</v>
      </c>
      <c r="D6" s="21">
        <v>326000000</v>
      </c>
      <c r="E6" s="28">
        <v>326000000</v>
      </c>
      <c r="F6" s="31">
        <v>309700000</v>
      </c>
      <c r="G6" s="33">
        <f>F6/E6</f>
        <v>0.95</v>
      </c>
      <c r="H6" s="32">
        <v>46177</v>
      </c>
      <c r="I6" s="32">
        <v>46177</v>
      </c>
      <c r="J6" s="29">
        <v>46677</v>
      </c>
      <c r="K6" s="22" t="s">
        <v>52</v>
      </c>
      <c r="L6" s="24" t="s">
        <v>61</v>
      </c>
      <c r="M6" s="23" t="s">
        <v>62</v>
      </c>
      <c r="N6" s="19" t="s">
        <v>97</v>
      </c>
      <c r="O6" s="6" t="s">
        <v>116</v>
      </c>
      <c r="P6" s="17" t="s">
        <v>119</v>
      </c>
      <c r="Q6" s="17" t="s">
        <v>120</v>
      </c>
      <c r="R6" s="5"/>
    </row>
    <row r="7" spans="1:18" s="8" customFormat="1" x14ac:dyDescent="0.3">
      <c r="A7" s="15">
        <v>2</v>
      </c>
      <c r="B7" s="20" t="s">
        <v>32</v>
      </c>
      <c r="C7" s="25" t="s">
        <v>50</v>
      </c>
      <c r="D7" s="21">
        <v>18271200</v>
      </c>
      <c r="E7" s="28">
        <v>18271200</v>
      </c>
      <c r="F7" s="31">
        <v>17300000</v>
      </c>
      <c r="G7" s="33">
        <f t="shared" ref="G7:G24" si="0">F7/E7</f>
        <v>0.94684530846359294</v>
      </c>
      <c r="H7" s="32">
        <v>46177</v>
      </c>
      <c r="I7" s="32">
        <v>46177</v>
      </c>
      <c r="J7" s="29">
        <v>46206</v>
      </c>
      <c r="K7" s="22" t="s">
        <v>53</v>
      </c>
      <c r="L7" s="24" t="s">
        <v>63</v>
      </c>
      <c r="M7" s="23" t="s">
        <v>64</v>
      </c>
      <c r="N7" s="19" t="s">
        <v>98</v>
      </c>
      <c r="O7" s="13" t="s">
        <v>25</v>
      </c>
      <c r="P7" s="17" t="s">
        <v>23</v>
      </c>
      <c r="Q7" s="17"/>
      <c r="R7" s="5"/>
    </row>
    <row r="8" spans="1:18" s="8" customFormat="1" x14ac:dyDescent="0.3">
      <c r="A8" s="15">
        <v>3</v>
      </c>
      <c r="B8" s="20" t="s">
        <v>33</v>
      </c>
      <c r="C8" s="25" t="s">
        <v>49</v>
      </c>
      <c r="D8" s="21">
        <v>46893000</v>
      </c>
      <c r="E8" s="28">
        <v>46248050</v>
      </c>
      <c r="F8" s="31">
        <v>40928840</v>
      </c>
      <c r="G8" s="33">
        <f t="shared" si="0"/>
        <v>0.88498520478160703</v>
      </c>
      <c r="H8" s="32">
        <v>46184</v>
      </c>
      <c r="I8" s="32">
        <v>46184</v>
      </c>
      <c r="J8" s="29">
        <v>46224</v>
      </c>
      <c r="K8" s="22" t="s">
        <v>53</v>
      </c>
      <c r="L8" s="24" t="s">
        <v>65</v>
      </c>
      <c r="M8" s="23" t="s">
        <v>66</v>
      </c>
      <c r="N8" s="19" t="s">
        <v>105</v>
      </c>
      <c r="O8" s="13" t="s">
        <v>27</v>
      </c>
      <c r="P8" s="17" t="s">
        <v>24</v>
      </c>
      <c r="Q8" s="17"/>
      <c r="R8" s="5"/>
    </row>
    <row r="9" spans="1:18" s="8" customFormat="1" x14ac:dyDescent="0.3">
      <c r="A9" s="15">
        <v>4</v>
      </c>
      <c r="B9" s="20" t="s">
        <v>34</v>
      </c>
      <c r="C9" s="25" t="s">
        <v>50</v>
      </c>
      <c r="D9" s="21">
        <v>19635000</v>
      </c>
      <c r="E9" s="28">
        <v>19635000</v>
      </c>
      <c r="F9" s="31">
        <v>18653250</v>
      </c>
      <c r="G9" s="33">
        <f t="shared" si="0"/>
        <v>0.95</v>
      </c>
      <c r="H9" s="32">
        <v>46182</v>
      </c>
      <c r="I9" s="32">
        <v>46182</v>
      </c>
      <c r="J9" s="29">
        <v>46212</v>
      </c>
      <c r="K9" s="22" t="s">
        <v>54</v>
      </c>
      <c r="L9" s="24" t="s">
        <v>67</v>
      </c>
      <c r="M9" s="23" t="s">
        <v>68</v>
      </c>
      <c r="N9" s="19" t="s">
        <v>99</v>
      </c>
      <c r="O9" s="13" t="s">
        <v>25</v>
      </c>
      <c r="P9" s="17" t="s">
        <v>23</v>
      </c>
      <c r="Q9" s="17"/>
      <c r="R9" s="5"/>
    </row>
    <row r="10" spans="1:18" s="8" customFormat="1" x14ac:dyDescent="0.3">
      <c r="A10" s="15">
        <v>5</v>
      </c>
      <c r="B10" s="20" t="s">
        <v>35</v>
      </c>
      <c r="C10" s="25" t="s">
        <v>50</v>
      </c>
      <c r="D10" s="21">
        <v>10000000</v>
      </c>
      <c r="E10" s="28">
        <v>10000000</v>
      </c>
      <c r="F10" s="31">
        <v>9500000</v>
      </c>
      <c r="G10" s="33">
        <f t="shared" si="0"/>
        <v>0.95</v>
      </c>
      <c r="H10" s="32">
        <v>46183</v>
      </c>
      <c r="I10" s="32">
        <v>46185</v>
      </c>
      <c r="J10" s="29">
        <v>46213</v>
      </c>
      <c r="K10" s="22" t="s">
        <v>53</v>
      </c>
      <c r="L10" s="26" t="s">
        <v>67</v>
      </c>
      <c r="M10" s="23" t="s">
        <v>69</v>
      </c>
      <c r="N10" s="19" t="s">
        <v>111</v>
      </c>
      <c r="O10" s="14" t="s">
        <v>26</v>
      </c>
      <c r="P10" s="17" t="s">
        <v>20</v>
      </c>
      <c r="Q10" s="17" t="s">
        <v>124</v>
      </c>
      <c r="R10" s="5"/>
    </row>
    <row r="11" spans="1:18" s="8" customFormat="1" x14ac:dyDescent="0.3">
      <c r="A11" s="15">
        <v>6</v>
      </c>
      <c r="B11" s="20" t="s">
        <v>36</v>
      </c>
      <c r="C11" s="25" t="s">
        <v>49</v>
      </c>
      <c r="D11" s="21">
        <v>156902000</v>
      </c>
      <c r="E11" s="28">
        <v>155387150</v>
      </c>
      <c r="F11" s="31">
        <v>140315580</v>
      </c>
      <c r="G11" s="33">
        <f t="shared" si="0"/>
        <v>0.90300632967397887</v>
      </c>
      <c r="H11" s="32">
        <v>46189</v>
      </c>
      <c r="I11" s="32">
        <v>46196</v>
      </c>
      <c r="J11" s="29">
        <v>46270</v>
      </c>
      <c r="K11" s="22" t="s">
        <v>55</v>
      </c>
      <c r="L11" s="24" t="s">
        <v>70</v>
      </c>
      <c r="M11" s="23" t="s">
        <v>71</v>
      </c>
      <c r="N11" s="19" t="s">
        <v>112</v>
      </c>
      <c r="O11" s="14" t="s">
        <v>26</v>
      </c>
      <c r="P11" s="17" t="s">
        <v>28</v>
      </c>
      <c r="Q11" s="17" t="s">
        <v>120</v>
      </c>
      <c r="R11" s="5"/>
    </row>
    <row r="12" spans="1:18" s="8" customFormat="1" x14ac:dyDescent="0.3">
      <c r="A12" s="15">
        <v>7</v>
      </c>
      <c r="B12" s="20" t="s">
        <v>37</v>
      </c>
      <c r="C12" s="25" t="s">
        <v>50</v>
      </c>
      <c r="D12" s="21">
        <v>11000000</v>
      </c>
      <c r="E12" s="28">
        <v>11000000</v>
      </c>
      <c r="F12" s="31">
        <v>10450000</v>
      </c>
      <c r="G12" s="33">
        <f t="shared" si="0"/>
        <v>0.95</v>
      </c>
      <c r="H12" s="32">
        <v>46189</v>
      </c>
      <c r="I12" s="32">
        <v>46202</v>
      </c>
      <c r="J12" s="29">
        <v>46246</v>
      </c>
      <c r="K12" s="22" t="s">
        <v>56</v>
      </c>
      <c r="L12" s="24" t="s">
        <v>72</v>
      </c>
      <c r="M12" s="23" t="s">
        <v>73</v>
      </c>
      <c r="N12" s="19" t="s">
        <v>106</v>
      </c>
      <c r="O12" s="13" t="s">
        <v>25</v>
      </c>
      <c r="P12" s="16" t="s">
        <v>21</v>
      </c>
      <c r="Q12" s="17"/>
      <c r="R12" s="5"/>
    </row>
    <row r="13" spans="1:18" s="8" customFormat="1" x14ac:dyDescent="0.3">
      <c r="A13" s="15">
        <v>8</v>
      </c>
      <c r="B13" s="20" t="s">
        <v>38</v>
      </c>
      <c r="C13" s="25" t="s">
        <v>50</v>
      </c>
      <c r="D13" s="21">
        <v>5414200</v>
      </c>
      <c r="E13" s="28">
        <v>5414200</v>
      </c>
      <c r="F13" s="31">
        <v>5143490</v>
      </c>
      <c r="G13" s="33">
        <f t="shared" si="0"/>
        <v>0.95</v>
      </c>
      <c r="H13" s="32">
        <v>46189</v>
      </c>
      <c r="I13" s="32">
        <v>46189</v>
      </c>
      <c r="J13" s="29">
        <v>46219</v>
      </c>
      <c r="K13" s="22" t="s">
        <v>52</v>
      </c>
      <c r="L13" s="24" t="s">
        <v>74</v>
      </c>
      <c r="M13" s="23" t="s">
        <v>75</v>
      </c>
      <c r="N13" s="19" t="s">
        <v>100</v>
      </c>
      <c r="O13" s="13" t="s">
        <v>25</v>
      </c>
      <c r="P13" s="17" t="s">
        <v>23</v>
      </c>
      <c r="Q13" s="17"/>
      <c r="R13" s="5"/>
    </row>
    <row r="14" spans="1:18" s="8" customFormat="1" x14ac:dyDescent="0.3">
      <c r="A14" s="15">
        <v>9</v>
      </c>
      <c r="B14" s="20" t="s">
        <v>39</v>
      </c>
      <c r="C14" s="25" t="s">
        <v>50</v>
      </c>
      <c r="D14" s="21">
        <v>13530000</v>
      </c>
      <c r="E14" s="28">
        <v>13530000</v>
      </c>
      <c r="F14" s="31">
        <v>12850000</v>
      </c>
      <c r="G14" s="33">
        <f t="shared" si="0"/>
        <v>0.9497413155949741</v>
      </c>
      <c r="H14" s="32">
        <v>46191</v>
      </c>
      <c r="I14" s="32">
        <v>46195</v>
      </c>
      <c r="J14" s="29">
        <v>46209</v>
      </c>
      <c r="K14" s="22" t="s">
        <v>57</v>
      </c>
      <c r="L14" s="24" t="s">
        <v>76</v>
      </c>
      <c r="M14" s="23" t="s">
        <v>77</v>
      </c>
      <c r="N14" s="19" t="s">
        <v>107</v>
      </c>
      <c r="O14" s="14" t="s">
        <v>26</v>
      </c>
      <c r="P14" s="17" t="s">
        <v>28</v>
      </c>
      <c r="Q14" s="17" t="s">
        <v>122</v>
      </c>
      <c r="R14" s="5"/>
    </row>
    <row r="15" spans="1:18" s="8" customFormat="1" x14ac:dyDescent="0.3">
      <c r="A15" s="15">
        <v>10</v>
      </c>
      <c r="B15" s="20" t="s">
        <v>117</v>
      </c>
      <c r="C15" s="25" t="s">
        <v>50</v>
      </c>
      <c r="D15" s="21">
        <v>7580000</v>
      </c>
      <c r="E15" s="28">
        <v>7580000</v>
      </c>
      <c r="F15" s="31">
        <v>7200000</v>
      </c>
      <c r="G15" s="33">
        <f t="shared" si="0"/>
        <v>0.94986807387862793</v>
      </c>
      <c r="H15" s="32">
        <v>46191</v>
      </c>
      <c r="I15" s="32">
        <v>46195</v>
      </c>
      <c r="J15" s="30" t="s">
        <v>51</v>
      </c>
      <c r="K15" s="22" t="s">
        <v>58</v>
      </c>
      <c r="L15" s="24" t="s">
        <v>78</v>
      </c>
      <c r="M15" s="23" t="s">
        <v>118</v>
      </c>
      <c r="N15" s="19" t="s">
        <v>101</v>
      </c>
      <c r="O15" s="13" t="s">
        <v>25</v>
      </c>
      <c r="P15" s="16" t="s">
        <v>21</v>
      </c>
      <c r="Q15" s="17"/>
      <c r="R15" s="5"/>
    </row>
    <row r="16" spans="1:18" s="8" customFormat="1" x14ac:dyDescent="0.3">
      <c r="A16" s="15">
        <v>11</v>
      </c>
      <c r="B16" s="20" t="s">
        <v>40</v>
      </c>
      <c r="C16" s="25" t="s">
        <v>50</v>
      </c>
      <c r="D16" s="21">
        <v>8600000</v>
      </c>
      <c r="E16" s="28">
        <v>8600000</v>
      </c>
      <c r="F16" s="31">
        <v>7740000</v>
      </c>
      <c r="G16" s="33">
        <f t="shared" si="0"/>
        <v>0.9</v>
      </c>
      <c r="H16" s="32">
        <v>46191</v>
      </c>
      <c r="I16" s="32">
        <v>46191</v>
      </c>
      <c r="J16" s="29">
        <v>46220</v>
      </c>
      <c r="K16" s="22" t="s">
        <v>53</v>
      </c>
      <c r="L16" s="24" t="s">
        <v>79</v>
      </c>
      <c r="M16" s="23" t="s">
        <v>80</v>
      </c>
      <c r="N16" s="19" t="s">
        <v>108</v>
      </c>
      <c r="O16" s="13" t="s">
        <v>25</v>
      </c>
      <c r="P16" s="17" t="s">
        <v>23</v>
      </c>
      <c r="Q16" s="35" t="s">
        <v>123</v>
      </c>
      <c r="R16" s="5"/>
    </row>
    <row r="17" spans="1:18" s="8" customFormat="1" x14ac:dyDescent="0.3">
      <c r="A17" s="15">
        <v>12</v>
      </c>
      <c r="B17" s="20" t="s">
        <v>41</v>
      </c>
      <c r="C17" s="25" t="s">
        <v>50</v>
      </c>
      <c r="D17" s="21">
        <v>10725000</v>
      </c>
      <c r="E17" s="28">
        <v>10725000</v>
      </c>
      <c r="F17" s="31">
        <v>10200000</v>
      </c>
      <c r="G17" s="33">
        <f t="shared" si="0"/>
        <v>0.95104895104895104</v>
      </c>
      <c r="H17" s="32">
        <v>46192</v>
      </c>
      <c r="I17" s="32">
        <v>46195</v>
      </c>
      <c r="J17" s="29">
        <v>46204</v>
      </c>
      <c r="K17" s="22" t="s">
        <v>55</v>
      </c>
      <c r="L17" s="24" t="s">
        <v>81</v>
      </c>
      <c r="M17" s="23" t="s">
        <v>82</v>
      </c>
      <c r="N17" s="19" t="s">
        <v>113</v>
      </c>
      <c r="O17" s="14" t="s">
        <v>26</v>
      </c>
      <c r="P17" s="17" t="s">
        <v>28</v>
      </c>
      <c r="Q17" s="35" t="s">
        <v>121</v>
      </c>
      <c r="R17" s="5"/>
    </row>
    <row r="18" spans="1:18" s="8" customFormat="1" x14ac:dyDescent="0.3">
      <c r="A18" s="15">
        <v>13</v>
      </c>
      <c r="B18" s="20" t="s">
        <v>42</v>
      </c>
      <c r="C18" s="25" t="s">
        <v>50</v>
      </c>
      <c r="D18" s="21">
        <v>5390000</v>
      </c>
      <c r="E18" s="28">
        <v>5390000</v>
      </c>
      <c r="F18" s="31">
        <v>5220000</v>
      </c>
      <c r="G18" s="33">
        <f t="shared" si="0"/>
        <v>0.96846011131725418</v>
      </c>
      <c r="H18" s="32">
        <v>46192</v>
      </c>
      <c r="I18" s="32">
        <v>46192</v>
      </c>
      <c r="J18" s="29">
        <v>46212</v>
      </c>
      <c r="K18" s="22" t="s">
        <v>59</v>
      </c>
      <c r="L18" s="24" t="s">
        <v>83</v>
      </c>
      <c r="M18" s="23" t="s">
        <v>84</v>
      </c>
      <c r="N18" s="19" t="s">
        <v>114</v>
      </c>
      <c r="O18" s="13" t="s">
        <v>25</v>
      </c>
      <c r="P18" s="17" t="s">
        <v>23</v>
      </c>
      <c r="Q18" s="17"/>
      <c r="R18" s="5"/>
    </row>
    <row r="19" spans="1:18" s="8" customFormat="1" x14ac:dyDescent="0.3">
      <c r="A19" s="15">
        <v>14</v>
      </c>
      <c r="B19" s="20" t="s">
        <v>43</v>
      </c>
      <c r="C19" s="25" t="s">
        <v>50</v>
      </c>
      <c r="D19" s="21">
        <v>6882000</v>
      </c>
      <c r="E19" s="28">
        <v>6882000</v>
      </c>
      <c r="F19" s="31">
        <v>6530000</v>
      </c>
      <c r="G19" s="33">
        <f t="shared" si="0"/>
        <v>0.9488520778843359</v>
      </c>
      <c r="H19" s="32">
        <v>46195</v>
      </c>
      <c r="I19" s="32">
        <v>46203</v>
      </c>
      <c r="J19" s="29">
        <v>46217</v>
      </c>
      <c r="K19" s="22" t="s">
        <v>55</v>
      </c>
      <c r="L19" s="24" t="s">
        <v>85</v>
      </c>
      <c r="M19" s="23" t="s">
        <v>86</v>
      </c>
      <c r="N19" s="19" t="s">
        <v>115</v>
      </c>
      <c r="O19" s="14" t="s">
        <v>26</v>
      </c>
      <c r="P19" s="17" t="s">
        <v>28</v>
      </c>
      <c r="Q19" s="17" t="s">
        <v>120</v>
      </c>
      <c r="R19" s="5"/>
    </row>
    <row r="20" spans="1:18" x14ac:dyDescent="0.3">
      <c r="A20" s="15">
        <v>15</v>
      </c>
      <c r="B20" s="20" t="s">
        <v>44</v>
      </c>
      <c r="C20" s="25" t="s">
        <v>50</v>
      </c>
      <c r="D20" s="21">
        <v>8000000</v>
      </c>
      <c r="E20" s="28">
        <v>8000000</v>
      </c>
      <c r="F20" s="31">
        <v>7500000</v>
      </c>
      <c r="G20" s="33">
        <f t="shared" si="0"/>
        <v>0.9375</v>
      </c>
      <c r="H20" s="32">
        <v>46195</v>
      </c>
      <c r="I20" s="32">
        <v>46198</v>
      </c>
      <c r="J20" s="29">
        <v>46226</v>
      </c>
      <c r="K20" s="22" t="s">
        <v>60</v>
      </c>
      <c r="L20" s="24" t="s">
        <v>87</v>
      </c>
      <c r="M20" s="23" t="s">
        <v>88</v>
      </c>
      <c r="N20" s="19" t="s">
        <v>102</v>
      </c>
      <c r="O20" s="14" t="s">
        <v>26</v>
      </c>
      <c r="P20" s="17" t="s">
        <v>28</v>
      </c>
      <c r="Q20" s="17" t="s">
        <v>120</v>
      </c>
      <c r="R20" s="27"/>
    </row>
    <row r="21" spans="1:18" x14ac:dyDescent="0.3">
      <c r="A21" s="15">
        <v>16</v>
      </c>
      <c r="B21" s="20" t="s">
        <v>45</v>
      </c>
      <c r="C21" s="25" t="s">
        <v>50</v>
      </c>
      <c r="D21" s="21">
        <v>11820000</v>
      </c>
      <c r="E21" s="28">
        <v>11820000</v>
      </c>
      <c r="F21" s="31">
        <v>10638000</v>
      </c>
      <c r="G21" s="33">
        <f t="shared" si="0"/>
        <v>0.9</v>
      </c>
      <c r="H21" s="32">
        <v>46196</v>
      </c>
      <c r="I21" s="32">
        <v>46196</v>
      </c>
      <c r="J21" s="29">
        <v>46286</v>
      </c>
      <c r="K21" s="22" t="s">
        <v>52</v>
      </c>
      <c r="L21" s="24" t="s">
        <v>89</v>
      </c>
      <c r="M21" s="23" t="s">
        <v>90</v>
      </c>
      <c r="N21" s="19" t="s">
        <v>103</v>
      </c>
      <c r="O21" s="13" t="s">
        <v>25</v>
      </c>
      <c r="P21" s="17" t="s">
        <v>23</v>
      </c>
      <c r="Q21" s="35"/>
      <c r="R21" s="27"/>
    </row>
    <row r="22" spans="1:18" x14ac:dyDescent="0.3">
      <c r="A22" s="15">
        <v>17</v>
      </c>
      <c r="B22" s="20" t="s">
        <v>46</v>
      </c>
      <c r="C22" s="25" t="s">
        <v>50</v>
      </c>
      <c r="D22" s="21">
        <v>6387000</v>
      </c>
      <c r="E22" s="28">
        <v>6387000</v>
      </c>
      <c r="F22" s="31">
        <v>5806000</v>
      </c>
      <c r="G22" s="33">
        <f t="shared" si="0"/>
        <v>0.90903397526225149</v>
      </c>
      <c r="H22" s="32">
        <v>46199</v>
      </c>
      <c r="I22" s="32">
        <v>46199</v>
      </c>
      <c r="J22" s="29">
        <v>46219</v>
      </c>
      <c r="K22" s="22" t="s">
        <v>55</v>
      </c>
      <c r="L22" s="24" t="s">
        <v>91</v>
      </c>
      <c r="M22" s="23" t="s">
        <v>92</v>
      </c>
      <c r="N22" s="19" t="s">
        <v>109</v>
      </c>
      <c r="O22" s="13" t="s">
        <v>25</v>
      </c>
      <c r="P22" s="17" t="s">
        <v>23</v>
      </c>
      <c r="Q22" s="35" t="s">
        <v>123</v>
      </c>
      <c r="R22" s="27"/>
    </row>
    <row r="23" spans="1:18" x14ac:dyDescent="0.3">
      <c r="A23" s="15">
        <v>18</v>
      </c>
      <c r="B23" s="20" t="s">
        <v>47</v>
      </c>
      <c r="C23" s="25" t="s">
        <v>49</v>
      </c>
      <c r="D23" s="21">
        <v>140840000</v>
      </c>
      <c r="E23" s="28">
        <v>141183325</v>
      </c>
      <c r="F23" s="31">
        <v>127080840</v>
      </c>
      <c r="G23" s="33">
        <f t="shared" si="0"/>
        <v>0.90011224767514153</v>
      </c>
      <c r="H23" s="32">
        <v>46202</v>
      </c>
      <c r="I23" s="32">
        <v>46211</v>
      </c>
      <c r="J23" s="29">
        <v>46239</v>
      </c>
      <c r="K23" s="22" t="s">
        <v>53</v>
      </c>
      <c r="L23" s="24" t="s">
        <v>93</v>
      </c>
      <c r="M23" s="23" t="s">
        <v>94</v>
      </c>
      <c r="N23" s="19" t="s">
        <v>104</v>
      </c>
      <c r="O23" s="14" t="s">
        <v>26</v>
      </c>
      <c r="P23" s="17" t="s">
        <v>28</v>
      </c>
      <c r="Q23" s="35" t="s">
        <v>121</v>
      </c>
      <c r="R23" s="27"/>
    </row>
    <row r="24" spans="1:18" x14ac:dyDescent="0.3">
      <c r="A24" s="15">
        <v>19</v>
      </c>
      <c r="B24" s="20" t="s">
        <v>48</v>
      </c>
      <c r="C24" s="25" t="s">
        <v>50</v>
      </c>
      <c r="D24" s="21">
        <v>16700000</v>
      </c>
      <c r="E24" s="28">
        <v>16700000</v>
      </c>
      <c r="F24" s="31">
        <v>15860000</v>
      </c>
      <c r="G24" s="33">
        <f t="shared" si="0"/>
        <v>0.94970059880239521</v>
      </c>
      <c r="H24" s="32">
        <v>46203</v>
      </c>
      <c r="I24" s="32">
        <v>46211</v>
      </c>
      <c r="J24" s="29">
        <v>46235</v>
      </c>
      <c r="K24" s="22" t="s">
        <v>53</v>
      </c>
      <c r="L24" s="24" t="s">
        <v>95</v>
      </c>
      <c r="M24" s="23" t="s">
        <v>96</v>
      </c>
      <c r="N24" s="19" t="s">
        <v>110</v>
      </c>
      <c r="O24" s="14" t="s">
        <v>26</v>
      </c>
      <c r="P24" s="17" t="s">
        <v>28</v>
      </c>
      <c r="Q24" s="35" t="s">
        <v>121</v>
      </c>
      <c r="R24" s="27"/>
    </row>
  </sheetData>
  <mergeCells count="15">
    <mergeCell ref="A1:H1"/>
    <mergeCell ref="A3:A5"/>
    <mergeCell ref="E4:E5"/>
    <mergeCell ref="F4:F5"/>
    <mergeCell ref="G4:G5"/>
    <mergeCell ref="Q3:Q5"/>
    <mergeCell ref="R3:R5"/>
    <mergeCell ref="L3:N4"/>
    <mergeCell ref="H4:J4"/>
    <mergeCell ref="O3:P4"/>
    <mergeCell ref="K4:K5"/>
    <mergeCell ref="B3:K3"/>
    <mergeCell ref="B4:B5"/>
    <mergeCell ref="C4:C5"/>
    <mergeCell ref="D4:D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2025-02-12T00:20:38Z</dcterms:created>
  <dcterms:modified xsi:type="dcterms:W3CDTF">2026-09-28T01:42:01Z</dcterms:modified>
</cp:coreProperties>
</file>